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rozen-Ref Super Co-op Commod." sheetId="1" r:id="rId1"/>
    <sheet name="Frozen-Ref Commercial" sheetId="2" r:id="rId2"/>
  </sheets>
  <definedNames>
    <definedName name="_xlnm.Print_Area" localSheetId="0">'Frozen-Ref Super Co-op Commod.'!$A$1:$O$75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" i="1" l="1"/>
  <c r="G74" i="1"/>
  <c r="J73" i="2" l="1"/>
  <c r="G4" i="1"/>
  <c r="O74" i="1"/>
  <c r="O4" i="1"/>
  <c r="O4" i="2"/>
  <c r="O51" i="2"/>
  <c r="G4" i="2"/>
  <c r="G72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I53" i="2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O52" i="2"/>
  <c r="I52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51" i="2"/>
  <c r="G5" i="2"/>
  <c r="G6" i="2"/>
  <c r="G7" i="2"/>
  <c r="G8" i="2"/>
  <c r="B73" i="2" s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8" i="1"/>
  <c r="O69" i="1"/>
  <c r="O70" i="1"/>
  <c r="O71" i="1"/>
  <c r="O72" i="1"/>
  <c r="O73" i="1"/>
  <c r="O3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J75" i="1" s="1"/>
  <c r="O36" i="1"/>
  <c r="O37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3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I41" i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40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B75" i="1" l="1"/>
  <c r="A40" i="1"/>
  <c r="A52" i="2" l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5" i="2" l="1"/>
  <c r="A6" i="2" s="1"/>
  <c r="A7" i="2" s="1"/>
  <c r="A8" i="2" s="1"/>
  <c r="A9" i="2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<sst xmlns="http://schemas.openxmlformats.org/spreadsheetml/2006/main" count="480" uniqueCount="390">
  <si>
    <t>Line No.</t>
  </si>
  <si>
    <t xml:space="preserve">Item Description                                                                                                                                    </t>
  </si>
  <si>
    <t>Don Lee Farms CNQ162253 or EQUIVALENT</t>
  </si>
  <si>
    <t>Beef, Hamburger Patties, Commodity</t>
  </si>
  <si>
    <t>240/2.25 oz</t>
  </si>
  <si>
    <t>Don Lee Farms CNQ19053 or EQUIVALENT</t>
  </si>
  <si>
    <t>Beef, Meatballs, Commodity</t>
  </si>
  <si>
    <t>200/2.5 oz</t>
  </si>
  <si>
    <t>Advance/Pierre 3716 or EQUIVALENT</t>
  </si>
  <si>
    <t>Beef, BBQ Rib Patty, Commodity</t>
  </si>
  <si>
    <t>100/3.25 oz</t>
  </si>
  <si>
    <t>JTM CP5250 or EQUIVALENT</t>
  </si>
  <si>
    <t>Beef, Taco Filling, Commodity</t>
  </si>
  <si>
    <t>151/3.17 oz</t>
  </si>
  <si>
    <t>Advance/Pierre 13740 or EQUIVALENT</t>
  </si>
  <si>
    <t>Beef, Teriyaki Dippers, Commodity</t>
  </si>
  <si>
    <t>143/2.8 oz</t>
  </si>
  <si>
    <t>Beacon Street 73338 or EQUIVALENT</t>
  </si>
  <si>
    <t xml:space="preserve">Breadstick, Cheese Filled, WG, Commodity </t>
  </si>
  <si>
    <t>100/4.2 oz</t>
  </si>
  <si>
    <t>Arizona Gold 3710320B or EQUIVALENT</t>
  </si>
  <si>
    <t xml:space="preserve">Breakfast Burrito, Chorizo, Egg, Cheese, WG, Commodity </t>
  </si>
  <si>
    <t>54/3.2 oz</t>
  </si>
  <si>
    <t>Arizona Gold 3700315B or EQUIVALENT</t>
  </si>
  <si>
    <t>Breakfast Burrito, Sausage, Egg, Cheese, WG, Commodity</t>
  </si>
  <si>
    <t>54/3.15 oz</t>
  </si>
  <si>
    <t>Arizona Gold 3710320W or EQUIVALENT</t>
  </si>
  <si>
    <t>Breakfast Burrito, Chorizo, Egg, Cheese, WG, Commodity</t>
  </si>
  <si>
    <t>Arizona Gold 7100315W or EQUIVALENT</t>
  </si>
  <si>
    <t>Arizona Gold 3180575W or EQUIVALENT</t>
  </si>
  <si>
    <t>Burrito, Bean &amp; Cheese, WG, Commodity</t>
  </si>
  <si>
    <t>54/5.75 oz</t>
  </si>
  <si>
    <t>Wild Mike's 11003 or EQUIVALENT</t>
  </si>
  <si>
    <t>Cheese Bites, Mozarella, WG, Commodity</t>
  </si>
  <si>
    <t>60/4 oz</t>
  </si>
  <si>
    <t>Wild Mike's 11008 or EQUIVALENT</t>
  </si>
  <si>
    <t>Cheese Bites, Jalapeno, WG, Commodity</t>
  </si>
  <si>
    <t>JTM  5715 or EQUIVALENT</t>
  </si>
  <si>
    <t>Cheese Sauce, Commodity</t>
  </si>
  <si>
    <t>6/5 lb</t>
  </si>
  <si>
    <t>Land o Lakes 44882 or EQUIVALENT</t>
  </si>
  <si>
    <t>Cheese Stick, Cheddar RF, IW, Commodity</t>
  </si>
  <si>
    <t>168/1 oz</t>
  </si>
  <si>
    <t>Land o Lakes 59703 or EQUIVALENT</t>
  </si>
  <si>
    <t>Cheese Stick, Mozzarella, Lite, IW,Commodity</t>
  </si>
  <si>
    <t>Land o Lakes 41749 or EQUIVALENT</t>
  </si>
  <si>
    <t>Cheese, Shredded Cheddar, Commodity</t>
  </si>
  <si>
    <t>4/5 lb</t>
  </si>
  <si>
    <t>Land o Lakes 46268 or EQUIVALENT</t>
  </si>
  <si>
    <t>Cheese, Sliced American, RF/RS Commodity</t>
  </si>
  <si>
    <t>960 sl/cs</t>
  </si>
  <si>
    <t>Lake o Lakes 44224 or EQUIVALENT</t>
  </si>
  <si>
    <t>Cheese, Sliced Cheddar, RF, Commodity</t>
  </si>
  <si>
    <t>8/1.5 lb</t>
  </si>
  <si>
    <t>Land o Lakes 41698 or EQUIVALENT</t>
  </si>
  <si>
    <t>Cheese, Shredded Mozzarella, Commodity</t>
  </si>
  <si>
    <t>Land o Lakes 44238 or EQUIVALENT</t>
  </si>
  <si>
    <t>Cheese, Pepper Jack, Commodity</t>
  </si>
  <si>
    <t>Asian Food Solutions 72013 or EQUIVALENT</t>
  </si>
  <si>
    <t>Chicken, Honey Sriracha, WG, Commodity</t>
  </si>
  <si>
    <t>176/3.9 oz</t>
  </si>
  <si>
    <t>Tyson 666010 or EQUIVALENT</t>
  </si>
  <si>
    <t>Chicken Drumstick, Breaded, WG, Commodity</t>
  </si>
  <si>
    <t>92 avg/4.4 oz</t>
  </si>
  <si>
    <t>Tyson 2155-0928 or EQUIVALENT</t>
  </si>
  <si>
    <t>Chicken Nuggets, WG, Commodity</t>
  </si>
  <si>
    <t>137 svgs/cs</t>
  </si>
  <si>
    <t>Tyson 70304-0928 or EQUIVALENT</t>
  </si>
  <si>
    <t>Chicken, WG Breaded Patty, Commodity</t>
  </si>
  <si>
    <t>173/3 oz</t>
  </si>
  <si>
    <t>Tyson 10703140-0928 or EQUIVALENT</t>
  </si>
  <si>
    <t>Chicken Patties, Spicy, WG, Commodity</t>
  </si>
  <si>
    <t>Tyson 1070334-0928 or EQUIVALENT</t>
  </si>
  <si>
    <t>Chicken Tenders, WG, Commodity</t>
  </si>
  <si>
    <t>150/3.39 oz</t>
  </si>
  <si>
    <t>Foster Farms 99708 or EQUIVALENT</t>
  </si>
  <si>
    <t>Chicken, Diced Parmesan Garlic, Commodity</t>
  </si>
  <si>
    <t>6/3 lb</t>
  </si>
  <si>
    <t>Goldkist/Pilgram's Pride 1230 or EQUIVALENT</t>
  </si>
  <si>
    <t>Chicken, Diced, Commodity</t>
  </si>
  <si>
    <t>194/2.47 oz</t>
  </si>
  <si>
    <t>Goldkist 110452 or  EQUIVALENT</t>
  </si>
  <si>
    <t>108/4.3 oz</t>
  </si>
  <si>
    <t>Yangs 8-52724-15554-8 or EQUIVALENT</t>
  </si>
  <si>
    <t>Chicken, BBQ Teriyaki, Commodity</t>
  </si>
  <si>
    <t>240/2.8 oz</t>
  </si>
  <si>
    <t>Yangs 8-52724-15552-4 or EQUIVALENT</t>
  </si>
  <si>
    <t>Chicken, Mandarin Orange, Commodity</t>
  </si>
  <si>
    <t>192/3.6 oz</t>
  </si>
  <si>
    <t>Foster Farms 95157 or EQUIVALENT</t>
  </si>
  <si>
    <t>Corn Dog, Chicken, WG, Commodity</t>
  </si>
  <si>
    <t>72/4 oz</t>
  </si>
  <si>
    <t>Foster Farms 96041 or EQUIVALENT</t>
  </si>
  <si>
    <t>Corn Dogs, Mini, Chicken, WG, Commodity</t>
  </si>
  <si>
    <t>40/4 oz</t>
  </si>
  <si>
    <t>Sunny Fresh 40928 or EQUIVALENT</t>
  </si>
  <si>
    <t>Eggs, Pre-Cooked, Bacon and Cheese Scrambled, Commodity</t>
  </si>
  <si>
    <t>Sunny Fresh 41927 or EQUIVALENT</t>
  </si>
  <si>
    <t>Eggs, Pre-Cooked, Scrambled, Commodity</t>
  </si>
  <si>
    <t>Sunny Fresh 40497 or EQUIVALENT</t>
  </si>
  <si>
    <t>1002.9 oz</t>
  </si>
  <si>
    <t>JTM 5768 or EQUIVALENT</t>
  </si>
  <si>
    <t>Macaroni &amp; Cheese, WG, Commodity</t>
  </si>
  <si>
    <t>80/6 oz</t>
  </si>
  <si>
    <t>JTM CP5590 or EQUIVALENT</t>
  </si>
  <si>
    <t>Pasta, Spaghetti with Meat Sauce, WG, Commodity</t>
  </si>
  <si>
    <t>64/7.44 oz</t>
  </si>
  <si>
    <t>JTM 5773 or EQUIVALENT</t>
  </si>
  <si>
    <t>Pasta, Three Cheese. WG, Commodity</t>
  </si>
  <si>
    <t>Tony's 78368 or EQUIVALENT</t>
  </si>
  <si>
    <t>Pizza, Deep Dish, WG, Commodity</t>
  </si>
  <si>
    <t>60/4.98 oz</t>
  </si>
  <si>
    <t>Tony's 78364 or EQUIVALENT</t>
  </si>
  <si>
    <t>Pizza, Galaxy Cheese, WG, Commodity</t>
  </si>
  <si>
    <t>72/4.46 oz</t>
  </si>
  <si>
    <t>Tony's78366 or EQUIVALENT</t>
  </si>
  <si>
    <t>Pizza, Galaxy Cheese, WG, IW, Commodity</t>
  </si>
  <si>
    <t>Tony's 78365 or EQUIVALENT</t>
  </si>
  <si>
    <t>72/4.51 oz</t>
  </si>
  <si>
    <t>Tony's 78367 or EQUIVALENT</t>
  </si>
  <si>
    <t xml:space="preserve">Pizza, Galaxy Pepperoni, WG, IW, Commodity </t>
  </si>
  <si>
    <t>Tony's 78356 or EQUIVALENT</t>
  </si>
  <si>
    <t>Pizza, Cheese French Bread, WG, Commodity</t>
  </si>
  <si>
    <t>60/4.94 oz</t>
  </si>
  <si>
    <t>Tony's 78357 or EQUIVALENT</t>
  </si>
  <si>
    <t xml:space="preserve">Pizza, Pepperoni French Bread, WG, Commodity </t>
  </si>
  <si>
    <t>60/4.93 oz</t>
  </si>
  <si>
    <t>Big Daddy's 55293 or EQUIVALENT</t>
  </si>
  <si>
    <t>Pizza, Pepperoni Stuffed Sandwich, WG , Commodity</t>
  </si>
  <si>
    <t>48/4.46 oz</t>
  </si>
  <si>
    <t>Big Daddy's 78654 or EQUIVALENT</t>
  </si>
  <si>
    <t>Pizza, Pepperoni, 8 cut, WG, Commodity</t>
  </si>
  <si>
    <t>72/5.18 oz</t>
  </si>
  <si>
    <t>McCain OIF03456 or EQUIVALENT</t>
  </si>
  <si>
    <t>Potato, Smile Fries, Commodity</t>
  </si>
  <si>
    <t>159/2.41 oz</t>
  </si>
  <si>
    <t>McCain 1000002789 or EQUIVALENT</t>
  </si>
  <si>
    <t>Potato, RS Tater Tots, Commodity</t>
  </si>
  <si>
    <t>190/2.52 oz</t>
  </si>
  <si>
    <t>McCain  OIF00024A or EQUIVALENT</t>
  </si>
  <si>
    <t>Potato, 8 Cut Wedge Fries, Commodity</t>
  </si>
  <si>
    <t>178 /2.69 oz</t>
  </si>
  <si>
    <t>McCain OIF03613 or EQUIVALENT</t>
  </si>
  <si>
    <t>Potato, Mashed, Commodity</t>
  </si>
  <si>
    <t>88/4.35 oz</t>
  </si>
  <si>
    <t>McCain 1000004309 or EQUIVALENT</t>
  </si>
  <si>
    <t>Potato, Sweet  Fries, Commodity</t>
  </si>
  <si>
    <t>76/3.09 oz</t>
  </si>
  <si>
    <t>McCain MCF03927 or EQUIVALENT</t>
  </si>
  <si>
    <t>Potato, Deli Roasted, Commodity</t>
  </si>
  <si>
    <t>157/3.02 oz</t>
  </si>
  <si>
    <t>McCain OIF00055A or EQUIVALENT</t>
  </si>
  <si>
    <t>Potato, Crinkle Cut Fries, Commodity</t>
  </si>
  <si>
    <t>243/1.98 oz</t>
  </si>
  <si>
    <t>Smuckers 51500006961 or EQUIVALENT</t>
  </si>
  <si>
    <t>Sandwich, Peanut Butter and Jelly Uncrustables, WG, IW, Commodity</t>
  </si>
  <si>
    <t xml:space="preserve">72/2.6 oz </t>
  </si>
  <si>
    <t>Integrated C45019 or EQUIVALENT</t>
  </si>
  <si>
    <t>Taco Stick, Beef &amp; Cheese, WG, IW, Commodity</t>
  </si>
  <si>
    <t>50/4.6 oz</t>
  </si>
  <si>
    <t>60/5.3 oz</t>
  </si>
  <si>
    <t>Jennie- O 2099-03 or EQUIVALENT</t>
  </si>
  <si>
    <t>Turkey, Deli,  Sliced</t>
  </si>
  <si>
    <t>64/3 oz</t>
  </si>
  <si>
    <t>Jennie- O 6126-20 or EQUIVALENT</t>
  </si>
  <si>
    <t>Turkey, Frank, Uncured</t>
  </si>
  <si>
    <t>160/2 oz</t>
  </si>
  <si>
    <t>Turkey Ham, Deli, Sliced</t>
  </si>
  <si>
    <t>62/3.06 oz</t>
  </si>
  <si>
    <t>Turkey and Gravy</t>
  </si>
  <si>
    <t>112/4 oz</t>
  </si>
  <si>
    <t>Jennie- O 6132-03 or  EQUIVALENT</t>
  </si>
  <si>
    <t>Turkey Sausage Patty</t>
  </si>
  <si>
    <t>160/1.025 oz</t>
  </si>
  <si>
    <t>Jennie-O 33038 or EQUIVALENT</t>
  </si>
  <si>
    <t>Turkey Chorizo Sausage Crumbles</t>
  </si>
  <si>
    <t>8/5 lb</t>
  </si>
  <si>
    <t>Jennie- O 2565-03 or EQUIVALENT</t>
  </si>
  <si>
    <t>Jennie- O 2847-28 or EQUIVALENT</t>
  </si>
  <si>
    <t>Dave's Baking 350 or EQUIVALENT</t>
  </si>
  <si>
    <t>Minors#0074826462069/360408 or EQUIVALENT</t>
  </si>
  <si>
    <t>Base, Low Sodium, Chicken</t>
  </si>
  <si>
    <t>Bridgford 6293 or EQUIVALENT</t>
  </si>
  <si>
    <t>Bridgford 6270 or EQUIVALENT</t>
  </si>
  <si>
    <t>Bake Crafters 1638 or EQUIVALENT</t>
  </si>
  <si>
    <t>Breadstick, Garlic, WG</t>
  </si>
  <si>
    <t>Sky Blue Foods HWB5172 or EQUIVALENT</t>
  </si>
  <si>
    <t>Sky Blue Foods WWB5160 or EQUIVALENT</t>
  </si>
  <si>
    <t>Dave's Baking 360 or EQUIVALENT</t>
  </si>
  <si>
    <t>20th Century 772A731W or EQUIVALENT</t>
  </si>
  <si>
    <t>Dave's Baking 126 or EQUIVALENT</t>
  </si>
  <si>
    <t>Buena Vista 82220 or EQUIVALENT</t>
  </si>
  <si>
    <t>Great Lakes 3651415755 or EQUIVALENT</t>
  </si>
  <si>
    <t xml:space="preserve">Cheese, Parmesan, Shredded </t>
  </si>
  <si>
    <t>Brakebush 5810 or EQUIVALENT</t>
  </si>
  <si>
    <t xml:space="preserve">Chicken, Gluten Free Tenders </t>
  </si>
  <si>
    <t>Pillsbury 100-94562-11111-0 or EQUIVALENT</t>
  </si>
  <si>
    <t>Buena Vista 79015 or EQUIVALENT</t>
  </si>
  <si>
    <t>Asian Food Solutions 79203 or EQUIVALENT</t>
  </si>
  <si>
    <t>Cookie, Fortune, WG, IW</t>
  </si>
  <si>
    <t>Fat Cat Bakery WGCCC192-1s or EQUIVALENT</t>
  </si>
  <si>
    <t>Cookie Dough, Chocolate Chip, WG</t>
  </si>
  <si>
    <t>Buena Vista 72820 or EQUIVALENT</t>
  </si>
  <si>
    <t>Cookies, Pumpkin, WG, IW</t>
  </si>
  <si>
    <t>Buena Vista 72920 or EQUIVALENT</t>
  </si>
  <si>
    <t>Cookies, Shamrock, WG, IW</t>
  </si>
  <si>
    <t>Buena Vista 73720  or EQUIVALENT</t>
  </si>
  <si>
    <t>Cookies, Turkey, WG, IW</t>
  </si>
  <si>
    <t>Buena Vista 73820  or EQUIVALENT</t>
  </si>
  <si>
    <t>Buena Vista 71220  or EQUIVALENT</t>
  </si>
  <si>
    <t>Cookies, Tree, WG, IW</t>
  </si>
  <si>
    <t>CH Belt 07931 or EQUIVALENT</t>
  </si>
  <si>
    <t>Corn, Kernal, Frozen, Grade A</t>
  </si>
  <si>
    <t>Bake Crafters 869 or EQUIVALENT</t>
  </si>
  <si>
    <t>Croissant, Sliced, WG, RF</t>
  </si>
  <si>
    <t>Shannon's SB1355 or EQUIVALENT</t>
  </si>
  <si>
    <t>Country Pure Foods 2009 or EQUIVALENT</t>
  </si>
  <si>
    <t>Fruit Ice, Blue Raspberry Lemon</t>
  </si>
  <si>
    <t>Country Pure Foods 2014 or EQUIVLANET</t>
  </si>
  <si>
    <t>Fruit Ice, Kiwi Strawberry</t>
  </si>
  <si>
    <t>Country Pure Foods 2016 or EQUIVALENT</t>
  </si>
  <si>
    <t>Fruit Ice, Sour Cherry Lemon</t>
  </si>
  <si>
    <t>Country Pure Foods 2015 or EQUIVALENT</t>
  </si>
  <si>
    <t>Fruit Ice, Strawberry Mango</t>
  </si>
  <si>
    <t>Dave's Baking WG380 or EQUIVALENT</t>
  </si>
  <si>
    <t>Muffin, Mini Blueberry, WG</t>
  </si>
  <si>
    <t>Dave's Baking WG381 or EQUIVALENT</t>
  </si>
  <si>
    <t>Muffin, Mini Banana, WG</t>
  </si>
  <si>
    <t>Dave's Baking WG300 or EQUVALENT</t>
  </si>
  <si>
    <t>Muffin, Mini Corn, WG</t>
  </si>
  <si>
    <t>Dave's Baking WG382 or EQUIVALENT</t>
  </si>
  <si>
    <t>Muffin, Mini Apple Cinnamon , WG</t>
  </si>
  <si>
    <t>Dave's Baking WG828 or EQUIVALENT</t>
  </si>
  <si>
    <t>Muffin, Banana ,WG</t>
  </si>
  <si>
    <t>Dave's Baking WG829 or EQUIVALENT</t>
  </si>
  <si>
    <t>Muffin, Blueberry ,WG</t>
  </si>
  <si>
    <t>Dave's Baking WG826 or EQUIVALENT</t>
  </si>
  <si>
    <t>Muffin, Corn ,WG</t>
  </si>
  <si>
    <t>Lupitas 1450 or EQUIVALENT</t>
  </si>
  <si>
    <t>Pan Dulce, Assorted, WG</t>
  </si>
  <si>
    <t>Krusteaz 80370 or EQUIVALENT</t>
  </si>
  <si>
    <t>Pancakes, WG</t>
  </si>
  <si>
    <t>Foster Farms 95121 or EQUIVALENT</t>
  </si>
  <si>
    <t>Pancake Turkey Sausage Wrap, WG</t>
  </si>
  <si>
    <t>UDIS 565425/UGF80676 or EQUIVALENT</t>
  </si>
  <si>
    <t>Rolls, Gluten Free, WG</t>
  </si>
  <si>
    <t>Savory Life 263472 or EQUIVALENT</t>
  </si>
  <si>
    <t>Sandwich, Turkey &amp; Cheese Sub, WG</t>
  </si>
  <si>
    <t>Fat Cat Bakery WGAPL96-2gb or EQUIVALENT</t>
  </si>
  <si>
    <t>Scone Dough, Cinnamon Apple, WG</t>
  </si>
  <si>
    <t>Fat Cat BakeryWGSTR96-2gb or EQUIVALENT</t>
  </si>
  <si>
    <t>Scone Dough, Strawberry, WG</t>
  </si>
  <si>
    <t>Fat Cat Bakery WGCC96-2gb or EQUIVALENT</t>
  </si>
  <si>
    <t>Scone Dough, Chocolate Chip, WG</t>
  </si>
  <si>
    <t>Fat Cat Bakery WGCRN96-2gb or EQUIVALENT</t>
  </si>
  <si>
    <t>Scone Dough, Cranberry Orange, WG</t>
  </si>
  <si>
    <t>Fat Cat WGPMP96-2gb or EQUIVALENT</t>
  </si>
  <si>
    <t>Scone Dough, Pumpkin, WG</t>
  </si>
  <si>
    <t>Scone Dough, Blueberry Lemon, WG</t>
  </si>
  <si>
    <t>Del Real 783 or EQUIVALENT</t>
  </si>
  <si>
    <t>Bake Crafters 1605 or EQUIVALENT</t>
  </si>
  <si>
    <t>Texas Toast, WG</t>
  </si>
  <si>
    <t>Mi Rancho 100850 or EQUIVALENT</t>
  </si>
  <si>
    <t>Tortilla, 10 inch, WG</t>
  </si>
  <si>
    <t>Romeros 208182UG or EQUIVALENT</t>
  </si>
  <si>
    <t>Don Lee Farms VBTB250 or EQUIVALENT</t>
  </si>
  <si>
    <t>Vegan Patty</t>
  </si>
  <si>
    <t>Arlington Valley Farms 00110 or EQUIVALENT</t>
  </si>
  <si>
    <t>Waffles, Maple WG</t>
  </si>
  <si>
    <t>Bake Crafters 1556 or EQUIVALENT</t>
  </si>
  <si>
    <t>Waffles, WG</t>
  </si>
  <si>
    <t>Dannon 73463/524821 or EQUIVALENT</t>
  </si>
  <si>
    <t>Yogurt, Strawberry, NF</t>
  </si>
  <si>
    <t>Dannon 73559 or EQUIVALENT</t>
  </si>
  <si>
    <t>Yogurt, Vanilla, NF</t>
  </si>
  <si>
    <t>Dannon 587808/9700 or EQUIVALENT</t>
  </si>
  <si>
    <t>Yogurt, Greek, Plain, NF</t>
  </si>
  <si>
    <t>Yoplait 485781-16632 or EQUIVALENT</t>
  </si>
  <si>
    <t>Yogurt, Vanilla, LF</t>
  </si>
  <si>
    <t>Tortilla Wrap, Spinach, 12"</t>
  </si>
  <si>
    <t>Tortilla Wrap, Tomato Basil, 12"</t>
  </si>
  <si>
    <t>Fat Cat WGBL96-2gb or EQUIVALENT</t>
  </si>
  <si>
    <t>Mission Foods 10251 or EQUIVALENT</t>
  </si>
  <si>
    <t>Mission Foods 490726/10250 or EQUIVALENT</t>
  </si>
  <si>
    <t>Wild Mike's 80550 or EQUIVALENT</t>
  </si>
  <si>
    <t>80/5.49 oz</t>
  </si>
  <si>
    <t>Wild Mike's 90303 or EQUIVALENT</t>
  </si>
  <si>
    <t>144/2.79 oz</t>
  </si>
  <si>
    <t>Breakfast Sausage Pizza, WG, Commodity</t>
  </si>
  <si>
    <t>2/9 lb</t>
  </si>
  <si>
    <t>Simplot 13112 or EQUIVALENT</t>
  </si>
  <si>
    <t>Peas &amp; Carrots</t>
  </si>
  <si>
    <t>Estimated Usage</t>
  </si>
  <si>
    <t>Specifications</t>
  </si>
  <si>
    <t>28/3.6 oz</t>
  </si>
  <si>
    <t>6/1 lb</t>
  </si>
  <si>
    <t>105/1.25 oz</t>
  </si>
  <si>
    <t>100/2.25 oz</t>
  </si>
  <si>
    <t>Preferred Pack Size</t>
  </si>
  <si>
    <t>240/1.19 oz</t>
  </si>
  <si>
    <t>72/2.8 oz</t>
  </si>
  <si>
    <t>60/2.6 oz</t>
  </si>
  <si>
    <t>60/3 oz</t>
  </si>
  <si>
    <t>90/1.7 oz</t>
  </si>
  <si>
    <t>96/2 oz</t>
  </si>
  <si>
    <t>6/32 oz</t>
  </si>
  <si>
    <t>2/5 lb</t>
  </si>
  <si>
    <t>72/2.9 oz</t>
  </si>
  <si>
    <t>Buena Vista 66034 or EQUIVALENT</t>
  </si>
  <si>
    <t>84/2.9 oz</t>
  </si>
  <si>
    <t>100/2.7 oz</t>
  </si>
  <si>
    <t>120/1.5 oz</t>
  </si>
  <si>
    <t>400/0.17 oz</t>
  </si>
  <si>
    <t>192/1.3 oz</t>
  </si>
  <si>
    <t>150/1 oz</t>
  </si>
  <si>
    <t>30 lb</t>
  </si>
  <si>
    <t>150/2.2 oz</t>
  </si>
  <si>
    <t>84/4.4 oz</t>
  </si>
  <si>
    <t>90/1.9 oz</t>
  </si>
  <si>
    <t>60/3.15 oz</t>
  </si>
  <si>
    <t>84/2.25 oz</t>
  </si>
  <si>
    <t>144/1.2 oz</t>
  </si>
  <si>
    <t>56/2.85 oz</t>
  </si>
  <si>
    <t>20 lb/cs</t>
  </si>
  <si>
    <t>36/1 oz</t>
  </si>
  <si>
    <t>96/3 oz</t>
  </si>
  <si>
    <t>48/6 oz</t>
  </si>
  <si>
    <t>120/1.31 oz</t>
  </si>
  <si>
    <t>12/10 ct</t>
  </si>
  <si>
    <t>12/2 doz</t>
  </si>
  <si>
    <t>6/doz</t>
  </si>
  <si>
    <t>192/2.5 oz</t>
  </si>
  <si>
    <t>96/2.4 oz</t>
  </si>
  <si>
    <t>144/1.4 oz</t>
  </si>
  <si>
    <t>48/4 oz</t>
  </si>
  <si>
    <t>6/4 lb</t>
  </si>
  <si>
    <t xml:space="preserve">Rolls, Dinner, WG </t>
  </si>
  <si>
    <t>Cookies, Valentine, WG, IW</t>
  </si>
  <si>
    <t>Cinnamon Roll Dough, WG</t>
  </si>
  <si>
    <t>Cinnamon Twin, WG, IW</t>
  </si>
  <si>
    <t>Cinnamon Bun, WG, IW</t>
  </si>
  <si>
    <t>Brownie, WG, IW</t>
  </si>
  <si>
    <t>Brownie, Cup, WG, IW</t>
  </si>
  <si>
    <t>Breakfast Square, Raspberry, WG, IW</t>
  </si>
  <si>
    <t>Crumb Square, WG, IW</t>
  </si>
  <si>
    <t>Breakfast Bun, WG, IW</t>
  </si>
  <si>
    <t>Breakfast Bar, WG, IW</t>
  </si>
  <si>
    <t>Banana Square, WG, IW</t>
  </si>
  <si>
    <t>Fat Cat Bakery WGBANMFN-9# or EQUIVALENT</t>
  </si>
  <si>
    <t>Muffin Batter, Banana, WG</t>
  </si>
  <si>
    <t>Muffin Batter, Blueberry, WG</t>
  </si>
  <si>
    <t>Fat Cat Bakery WGBLUMFN-9# or EQUIVALENT</t>
  </si>
  <si>
    <t>Fat Cat Bakery WGAPLMFN-9# or EQUIVALENT</t>
  </si>
  <si>
    <t>Muffin Batter, Apple Cinnamon, WG</t>
  </si>
  <si>
    <t>Fat Cat Bakery WGPMPMFN-9# or EQUIVALENT</t>
  </si>
  <si>
    <t>Muffin Batter, Pumpkin, WG</t>
  </si>
  <si>
    <t>Biscuit, Honey WW, WG</t>
  </si>
  <si>
    <t>Cookie, Chocolatie Chip, WG, IW</t>
  </si>
  <si>
    <t>Fat Cat Bakery WGCELC140-1sw or EQUIVALENT</t>
  </si>
  <si>
    <t>Cookies, Celebration, WG, IW</t>
  </si>
  <si>
    <t>140/1.3 oz</t>
  </si>
  <si>
    <t>Chicken, Popcorn, WG, Commodity</t>
  </si>
  <si>
    <t>UDIS 675217/80902 or EQUIVALENT</t>
  </si>
  <si>
    <t>6/24 oz</t>
  </si>
  <si>
    <t>Bread, Gluten Free, Multi-Grain, Sandwich</t>
  </si>
  <si>
    <t>UDIS 80644/565421 or EQUIVALENT</t>
  </si>
  <si>
    <t>Bun, Hamburger, GF, IW</t>
  </si>
  <si>
    <t>24/3.2 oz</t>
  </si>
  <si>
    <t>Tools for Schools 800M or EQUIVALENT</t>
  </si>
  <si>
    <t>Stuffwich, Pepperoni, Gluten Free, IW</t>
  </si>
  <si>
    <t>40/4.5 oz</t>
  </si>
  <si>
    <t>Tamale, Chicken, Green Sauce, Gluten Free, WG</t>
  </si>
  <si>
    <t>Pizza, Galaxy Pepperoni,WG, Commodity</t>
  </si>
  <si>
    <t>MCI Foods/Los Cabos 99660 or EQUIVALENT</t>
  </si>
  <si>
    <t>Tamale, Green Chile, Cheese, Bulk, Commodity</t>
  </si>
  <si>
    <t>Super Bakery 6070 or EQUIVALENT</t>
  </si>
  <si>
    <t>French Toast Sticks, Cinnamon Glazed, WG, Commodity</t>
  </si>
  <si>
    <t>Tortilla, 8 inch, WG, Ultra Grain</t>
  </si>
  <si>
    <t>Line Number</t>
  </si>
  <si>
    <t>Unit Price</t>
  </si>
  <si>
    <t>Extended Price</t>
  </si>
  <si>
    <t>Alternative, Equivalent Item Offered (Optional)</t>
  </si>
  <si>
    <t>Pack Size</t>
  </si>
  <si>
    <t>Specifications/Brand/Product Code</t>
  </si>
  <si>
    <t>Bid Total</t>
  </si>
  <si>
    <t>Specifications/ Brand/Product Code</t>
  </si>
  <si>
    <t xml:space="preserve">BID TOTAL </t>
  </si>
  <si>
    <t>LITTLE LAKE CITY SCHOOL DISTRICT, BID WORKSHEET, FROZEN/REFRIGERATED COMMODITY ITEMS- SUPER CO-OP, 2024/25</t>
  </si>
  <si>
    <t>LITTLE LAKE CITY SCHOOL DISTRICT, BID WORKSHEET, FROZEN/REFRIGERATED COMMERCIAL ITEMS- SUPER CO-OP, 2024/25</t>
  </si>
  <si>
    <t>Requested Item, Preferred Pack Size and Estimated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</si>
</sst>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3" fillId="0" borderId="1" xfId="0" applyNumberFormat="1" applyFont="1" applyBorder="1" applyAlignment="1" applyProtection="1">
      <alignment horizontal="left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left" wrapText="1"/>
    </xf>
    <xf numFmtId="0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NumberFormat="1" applyFont="1" applyBorder="1" applyAlignment="1" applyProtection="1">
      <alignment horizontal="left"/>
    </xf>
    <xf numFmtId="0" fontId="3" fillId="0" borderId="3" xfId="0" applyNumberFormat="1" applyFont="1" applyBorder="1" applyAlignment="1" applyProtection="1">
      <alignment horizontal="left" wrapText="1"/>
    </xf>
    <xf numFmtId="0" fontId="3" fillId="0" borderId="3" xfId="0" applyNumberFormat="1" applyFont="1" applyBorder="1" applyAlignment="1" applyProtection="1">
      <alignment horizontal="center" wrapText="1"/>
    </xf>
    <xf numFmtId="0" fontId="3" fillId="0" borderId="4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left" wrapText="1"/>
    </xf>
    <xf numFmtId="0" fontId="3" fillId="0" borderId="4" xfId="0" applyNumberFormat="1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Border="1"/>
    <xf numFmtId="44" fontId="3" fillId="0" borderId="1" xfId="2" applyFont="1" applyBorder="1"/>
    <xf numFmtId="44" fontId="2" fillId="0" borderId="2" xfId="2" applyFont="1" applyBorder="1" applyAlignment="1" applyProtection="1">
      <alignment horizontal="center" wrapText="1"/>
    </xf>
    <xf numFmtId="44" fontId="2" fillId="0" borderId="2" xfId="2" applyFont="1" applyBorder="1" applyAlignment="1">
      <alignment horizontal="center" wrapText="1"/>
    </xf>
    <xf numFmtId="44" fontId="3" fillId="0" borderId="0" xfId="2" applyFont="1" applyBorder="1"/>
    <xf numFmtId="0" fontId="2" fillId="0" borderId="0" xfId="0" applyNumberFormat="1" applyFont="1" applyBorder="1" applyAlignment="1" applyProtection="1">
      <alignment horizontal="center" vertical="center"/>
    </xf>
    <xf numFmtId="44" fontId="3" fillId="0" borderId="0" xfId="0" applyNumberFormat="1" applyFont="1"/>
    <xf numFmtId="0" fontId="6" fillId="0" borderId="0" xfId="0" applyFont="1"/>
    <xf numFmtId="0" fontId="2" fillId="2" borderId="7" xfId="0" applyFont="1" applyFill="1" applyBorder="1" applyAlignment="1" applyProtection="1">
      <alignment horizontal="center" wrapText="1"/>
    </xf>
    <xf numFmtId="0" fontId="7" fillId="0" borderId="0" xfId="0" applyFont="1"/>
    <xf numFmtId="44" fontId="3" fillId="0" borderId="1" xfId="2" applyFont="1" applyBorder="1" applyProtection="1">
      <protection locked="0"/>
    </xf>
    <xf numFmtId="44" fontId="3" fillId="0" borderId="3" xfId="2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NumberFormat="1" applyFont="1" applyBorder="1" applyAlignment="1" applyProtection="1">
      <alignment horizontal="left"/>
      <protection locked="0"/>
    </xf>
    <xf numFmtId="0" fontId="3" fillId="0" borderId="4" xfId="0" applyNumberFormat="1" applyFont="1" applyBorder="1" applyAlignment="1" applyProtection="1">
      <alignment horizontal="left" wrapText="1"/>
      <protection locked="0"/>
    </xf>
    <xf numFmtId="0" fontId="3" fillId="0" borderId="4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0" fontId="2" fillId="2" borderId="7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3">
    <cellStyle name="Currency" xfId="2" builtinId="4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view="pageBreakPreview" zoomScale="60" zoomScaleNormal="100" workbookViewId="0">
      <selection activeCell="D9" sqref="D9"/>
    </sheetView>
  </sheetViews>
  <sheetFormatPr defaultColWidth="9.140625" defaultRowHeight="27" customHeight="1" x14ac:dyDescent="0.2"/>
  <cols>
    <col min="1" max="1" width="20.5703125" style="1" bestFit="1" customWidth="1"/>
    <col min="2" max="2" width="43.28515625" style="1" bestFit="1" customWidth="1"/>
    <col min="3" max="3" width="41.28515625" style="1" bestFit="1" customWidth="1"/>
    <col min="4" max="4" width="16.42578125" style="1" customWidth="1"/>
    <col min="5" max="5" width="21" style="1" customWidth="1"/>
    <col min="6" max="6" width="13" style="1" customWidth="1"/>
    <col min="7" max="7" width="18.28515625" style="1" customWidth="1"/>
    <col min="8" max="8" width="9.140625" style="1"/>
    <col min="9" max="9" width="20.5703125" style="1" bestFit="1" customWidth="1"/>
    <col min="10" max="10" width="25.5703125" style="1" customWidth="1"/>
    <col min="11" max="11" width="25.140625" style="1" customWidth="1"/>
    <col min="12" max="12" width="15.140625" style="1" customWidth="1"/>
    <col min="13" max="13" width="19.140625" style="1" customWidth="1"/>
    <col min="14" max="14" width="11.5703125" style="1" customWidth="1"/>
    <col min="15" max="15" width="15.7109375" style="1" customWidth="1"/>
    <col min="16" max="16384" width="9.140625" style="1"/>
  </cols>
  <sheetData>
    <row r="1" spans="1:15" ht="27" customHeight="1" thickBot="1" x14ac:dyDescent="0.3">
      <c r="A1" s="57" t="s">
        <v>387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ht="27" customHeight="1" thickBot="1" x14ac:dyDescent="0.3">
      <c r="A2" s="54" t="s">
        <v>389</v>
      </c>
      <c r="B2" s="55"/>
      <c r="C2" s="55"/>
      <c r="D2" s="55"/>
      <c r="E2" s="55"/>
      <c r="F2" s="55"/>
      <c r="G2" s="56"/>
      <c r="H2" s="38"/>
      <c r="I2" s="54" t="s">
        <v>381</v>
      </c>
      <c r="J2" s="55"/>
      <c r="K2" s="55"/>
      <c r="L2" s="55"/>
      <c r="M2" s="55"/>
      <c r="N2" s="55"/>
      <c r="O2" s="56"/>
    </row>
    <row r="3" spans="1:15" ht="59.25" thickBot="1" x14ac:dyDescent="0.3">
      <c r="A3" s="28" t="s">
        <v>378</v>
      </c>
      <c r="B3" s="28" t="s">
        <v>293</v>
      </c>
      <c r="C3" s="24" t="s">
        <v>1</v>
      </c>
      <c r="D3" s="24" t="s">
        <v>298</v>
      </c>
      <c r="E3" s="24" t="s">
        <v>292</v>
      </c>
      <c r="F3" s="24" t="s">
        <v>379</v>
      </c>
      <c r="G3" s="29" t="s">
        <v>380</v>
      </c>
      <c r="I3" s="23" t="s">
        <v>378</v>
      </c>
      <c r="J3" s="24" t="s">
        <v>383</v>
      </c>
      <c r="K3" s="24" t="s">
        <v>1</v>
      </c>
      <c r="L3" s="24" t="s">
        <v>382</v>
      </c>
      <c r="M3" s="24" t="s">
        <v>292</v>
      </c>
      <c r="N3" s="24" t="s">
        <v>379</v>
      </c>
      <c r="O3" s="29" t="s">
        <v>380</v>
      </c>
    </row>
    <row r="4" spans="1:15" ht="27" customHeight="1" x14ac:dyDescent="0.2">
      <c r="A4" s="3">
        <v>1</v>
      </c>
      <c r="B4" s="2" t="s">
        <v>2</v>
      </c>
      <c r="C4" s="4" t="s">
        <v>3</v>
      </c>
      <c r="D4" s="5" t="s">
        <v>4</v>
      </c>
      <c r="E4" s="5">
        <v>175</v>
      </c>
      <c r="F4" s="40"/>
      <c r="G4" s="31">
        <f>E4*F4</f>
        <v>0</v>
      </c>
      <c r="I4" s="3">
        <v>1</v>
      </c>
      <c r="J4" s="42"/>
      <c r="K4" s="42"/>
      <c r="L4" s="42"/>
      <c r="M4" s="5">
        <v>175</v>
      </c>
      <c r="N4" s="40"/>
      <c r="O4" s="31">
        <f>M4*N4</f>
        <v>0</v>
      </c>
    </row>
    <row r="5" spans="1:15" ht="27" customHeight="1" x14ac:dyDescent="0.2">
      <c r="A5" s="3">
        <f t="shared" ref="A5:A68" si="0">A4+1</f>
        <v>2</v>
      </c>
      <c r="B5" s="2" t="s">
        <v>5</v>
      </c>
      <c r="C5" s="4" t="s">
        <v>6</v>
      </c>
      <c r="D5" s="5" t="s">
        <v>7</v>
      </c>
      <c r="E5" s="5">
        <v>75</v>
      </c>
      <c r="F5" s="40"/>
      <c r="G5" s="31">
        <f t="shared" ref="G5:G37" si="1">E5*F5</f>
        <v>0</v>
      </c>
      <c r="I5" s="3">
        <f t="shared" ref="I5:I68" si="2">I4+1</f>
        <v>2</v>
      </c>
      <c r="J5" s="42"/>
      <c r="K5" s="42"/>
      <c r="L5" s="42"/>
      <c r="M5" s="5">
        <v>75</v>
      </c>
      <c r="N5" s="40"/>
      <c r="O5" s="31">
        <f t="shared" ref="O5:O37" si="3">M5*N5</f>
        <v>0</v>
      </c>
    </row>
    <row r="6" spans="1:15" ht="27" customHeight="1" x14ac:dyDescent="0.2">
      <c r="A6" s="3">
        <f t="shared" si="0"/>
        <v>3</v>
      </c>
      <c r="B6" s="2" t="s">
        <v>8</v>
      </c>
      <c r="C6" s="4" t="s">
        <v>9</v>
      </c>
      <c r="D6" s="5" t="s">
        <v>10</v>
      </c>
      <c r="E6" s="5">
        <v>200</v>
      </c>
      <c r="F6" s="40"/>
      <c r="G6" s="31">
        <f t="shared" si="1"/>
        <v>0</v>
      </c>
      <c r="I6" s="3">
        <f t="shared" si="2"/>
        <v>3</v>
      </c>
      <c r="J6" s="42"/>
      <c r="K6" s="42"/>
      <c r="L6" s="42"/>
      <c r="M6" s="5">
        <v>200</v>
      </c>
      <c r="N6" s="40"/>
      <c r="O6" s="31">
        <f t="shared" si="3"/>
        <v>0</v>
      </c>
    </row>
    <row r="7" spans="1:15" ht="27" customHeight="1" x14ac:dyDescent="0.2">
      <c r="A7" s="3">
        <f t="shared" si="0"/>
        <v>4</v>
      </c>
      <c r="B7" s="2" t="s">
        <v>11</v>
      </c>
      <c r="C7" s="4" t="s">
        <v>12</v>
      </c>
      <c r="D7" s="5" t="s">
        <v>13</v>
      </c>
      <c r="E7" s="5">
        <v>150</v>
      </c>
      <c r="F7" s="40"/>
      <c r="G7" s="31">
        <f t="shared" si="1"/>
        <v>0</v>
      </c>
      <c r="I7" s="3">
        <f t="shared" si="2"/>
        <v>4</v>
      </c>
      <c r="J7" s="42"/>
      <c r="K7" s="42"/>
      <c r="L7" s="42"/>
      <c r="M7" s="5">
        <v>150</v>
      </c>
      <c r="N7" s="40"/>
      <c r="O7" s="31">
        <f t="shared" si="3"/>
        <v>0</v>
      </c>
    </row>
    <row r="8" spans="1:15" ht="27" customHeight="1" x14ac:dyDescent="0.2">
      <c r="A8" s="3">
        <f t="shared" si="0"/>
        <v>5</v>
      </c>
      <c r="B8" s="2" t="s">
        <v>14</v>
      </c>
      <c r="C8" s="4" t="s">
        <v>15</v>
      </c>
      <c r="D8" s="5" t="s">
        <v>16</v>
      </c>
      <c r="E8" s="5">
        <v>70</v>
      </c>
      <c r="F8" s="40"/>
      <c r="G8" s="31">
        <f t="shared" si="1"/>
        <v>0</v>
      </c>
      <c r="I8" s="3">
        <f t="shared" si="2"/>
        <v>5</v>
      </c>
      <c r="J8" s="42"/>
      <c r="K8" s="42"/>
      <c r="L8" s="42"/>
      <c r="M8" s="5">
        <v>70</v>
      </c>
      <c r="N8" s="40"/>
      <c r="O8" s="31">
        <f t="shared" si="3"/>
        <v>0</v>
      </c>
    </row>
    <row r="9" spans="1:15" ht="27" customHeight="1" x14ac:dyDescent="0.2">
      <c r="A9" s="3">
        <f t="shared" si="0"/>
        <v>6</v>
      </c>
      <c r="B9" s="2" t="s">
        <v>17</v>
      </c>
      <c r="C9" s="4" t="s">
        <v>18</v>
      </c>
      <c r="D9" s="5" t="s">
        <v>19</v>
      </c>
      <c r="E9" s="5">
        <v>200</v>
      </c>
      <c r="F9" s="40"/>
      <c r="G9" s="31">
        <f t="shared" si="1"/>
        <v>0</v>
      </c>
      <c r="I9" s="3">
        <f t="shared" si="2"/>
        <v>6</v>
      </c>
      <c r="J9" s="42"/>
      <c r="K9" s="42"/>
      <c r="L9" s="42"/>
      <c r="M9" s="5">
        <v>200</v>
      </c>
      <c r="N9" s="40"/>
      <c r="O9" s="31">
        <f t="shared" si="3"/>
        <v>0</v>
      </c>
    </row>
    <row r="10" spans="1:15" ht="27" customHeight="1" x14ac:dyDescent="0.2">
      <c r="A10" s="3">
        <f t="shared" si="0"/>
        <v>7</v>
      </c>
      <c r="B10" s="2" t="s">
        <v>20</v>
      </c>
      <c r="C10" s="4" t="s">
        <v>21</v>
      </c>
      <c r="D10" s="5" t="s">
        <v>22</v>
      </c>
      <c r="E10" s="5">
        <v>150</v>
      </c>
      <c r="F10" s="40"/>
      <c r="G10" s="31">
        <f t="shared" si="1"/>
        <v>0</v>
      </c>
      <c r="I10" s="3">
        <f t="shared" si="2"/>
        <v>7</v>
      </c>
      <c r="J10" s="42"/>
      <c r="K10" s="42"/>
      <c r="L10" s="42"/>
      <c r="M10" s="5">
        <v>150</v>
      </c>
      <c r="N10" s="40"/>
      <c r="O10" s="31">
        <f t="shared" si="3"/>
        <v>0</v>
      </c>
    </row>
    <row r="11" spans="1:15" ht="27" customHeight="1" x14ac:dyDescent="0.2">
      <c r="A11" s="3">
        <f t="shared" si="0"/>
        <v>8</v>
      </c>
      <c r="B11" s="2" t="s">
        <v>23</v>
      </c>
      <c r="C11" s="4" t="s">
        <v>24</v>
      </c>
      <c r="D11" s="5" t="s">
        <v>25</v>
      </c>
      <c r="E11" s="5">
        <v>150</v>
      </c>
      <c r="F11" s="40"/>
      <c r="G11" s="31">
        <f t="shared" si="1"/>
        <v>0</v>
      </c>
      <c r="I11" s="3">
        <f t="shared" si="2"/>
        <v>8</v>
      </c>
      <c r="J11" s="42"/>
      <c r="K11" s="42"/>
      <c r="L11" s="42"/>
      <c r="M11" s="5">
        <v>150</v>
      </c>
      <c r="N11" s="40"/>
      <c r="O11" s="31">
        <f t="shared" si="3"/>
        <v>0</v>
      </c>
    </row>
    <row r="12" spans="1:15" ht="27" customHeight="1" x14ac:dyDescent="0.2">
      <c r="A12" s="3">
        <f t="shared" si="0"/>
        <v>9</v>
      </c>
      <c r="B12" s="2" t="s">
        <v>26</v>
      </c>
      <c r="C12" s="4" t="s">
        <v>27</v>
      </c>
      <c r="D12" s="5" t="s">
        <v>22</v>
      </c>
      <c r="E12" s="5">
        <v>20</v>
      </c>
      <c r="F12" s="40"/>
      <c r="G12" s="31">
        <f t="shared" si="1"/>
        <v>0</v>
      </c>
      <c r="I12" s="3">
        <f t="shared" si="2"/>
        <v>9</v>
      </c>
      <c r="J12" s="42"/>
      <c r="K12" s="42"/>
      <c r="L12" s="42"/>
      <c r="M12" s="5">
        <v>20</v>
      </c>
      <c r="N12" s="40"/>
      <c r="O12" s="31">
        <f t="shared" si="3"/>
        <v>0</v>
      </c>
    </row>
    <row r="13" spans="1:15" ht="27" customHeight="1" x14ac:dyDescent="0.2">
      <c r="A13" s="3">
        <f t="shared" si="0"/>
        <v>10</v>
      </c>
      <c r="B13" s="2" t="s">
        <v>28</v>
      </c>
      <c r="C13" s="4" t="s">
        <v>24</v>
      </c>
      <c r="D13" s="5" t="s">
        <v>25</v>
      </c>
      <c r="E13" s="5">
        <v>20</v>
      </c>
      <c r="F13" s="40"/>
      <c r="G13" s="31">
        <f t="shared" si="1"/>
        <v>0</v>
      </c>
      <c r="I13" s="3">
        <f t="shared" si="2"/>
        <v>10</v>
      </c>
      <c r="J13" s="42"/>
      <c r="K13" s="42"/>
      <c r="L13" s="42"/>
      <c r="M13" s="5">
        <v>20</v>
      </c>
      <c r="N13" s="40"/>
      <c r="O13" s="31">
        <f t="shared" si="3"/>
        <v>0</v>
      </c>
    </row>
    <row r="14" spans="1:15" ht="27" customHeight="1" x14ac:dyDescent="0.2">
      <c r="A14" s="3">
        <f t="shared" si="0"/>
        <v>11</v>
      </c>
      <c r="B14" s="2" t="s">
        <v>286</v>
      </c>
      <c r="C14" s="4" t="s">
        <v>288</v>
      </c>
      <c r="D14" s="5" t="s">
        <v>287</v>
      </c>
      <c r="E14" s="5">
        <v>55</v>
      </c>
      <c r="F14" s="40"/>
      <c r="G14" s="31">
        <f t="shared" si="1"/>
        <v>0</v>
      </c>
      <c r="I14" s="3">
        <f t="shared" si="2"/>
        <v>11</v>
      </c>
      <c r="J14" s="42"/>
      <c r="K14" s="42"/>
      <c r="L14" s="42"/>
      <c r="M14" s="5">
        <v>55</v>
      </c>
      <c r="N14" s="40"/>
      <c r="O14" s="31">
        <f t="shared" si="3"/>
        <v>0</v>
      </c>
    </row>
    <row r="15" spans="1:15" ht="27" customHeight="1" x14ac:dyDescent="0.2">
      <c r="A15" s="3">
        <f t="shared" si="0"/>
        <v>12</v>
      </c>
      <c r="B15" s="2" t="s">
        <v>189</v>
      </c>
      <c r="C15" s="4" t="s">
        <v>343</v>
      </c>
      <c r="D15" s="5" t="s">
        <v>302</v>
      </c>
      <c r="E15" s="5">
        <v>185</v>
      </c>
      <c r="F15" s="40"/>
      <c r="G15" s="31">
        <f t="shared" si="1"/>
        <v>0</v>
      </c>
      <c r="I15" s="3">
        <f t="shared" si="2"/>
        <v>12</v>
      </c>
      <c r="J15" s="42"/>
      <c r="K15" s="42"/>
      <c r="L15" s="42"/>
      <c r="M15" s="5">
        <v>185</v>
      </c>
      <c r="N15" s="40"/>
      <c r="O15" s="31">
        <f t="shared" si="3"/>
        <v>0</v>
      </c>
    </row>
    <row r="16" spans="1:15" ht="27" customHeight="1" x14ac:dyDescent="0.2">
      <c r="A16" s="3">
        <f t="shared" si="0"/>
        <v>13</v>
      </c>
      <c r="B16" s="2" t="s">
        <v>29</v>
      </c>
      <c r="C16" s="4" t="s">
        <v>30</v>
      </c>
      <c r="D16" s="5" t="s">
        <v>31</v>
      </c>
      <c r="E16" s="5">
        <v>20</v>
      </c>
      <c r="F16" s="40"/>
      <c r="G16" s="31">
        <f t="shared" si="1"/>
        <v>0</v>
      </c>
      <c r="I16" s="3">
        <f t="shared" si="2"/>
        <v>13</v>
      </c>
      <c r="J16" s="42"/>
      <c r="K16" s="42"/>
      <c r="L16" s="42"/>
      <c r="M16" s="5">
        <v>20</v>
      </c>
      <c r="N16" s="40"/>
      <c r="O16" s="31">
        <f t="shared" si="3"/>
        <v>0</v>
      </c>
    </row>
    <row r="17" spans="1:15" ht="27" customHeight="1" x14ac:dyDescent="0.2">
      <c r="A17" s="3">
        <f t="shared" si="0"/>
        <v>14</v>
      </c>
      <c r="B17" s="2" t="s">
        <v>32</v>
      </c>
      <c r="C17" s="4" t="s">
        <v>33</v>
      </c>
      <c r="D17" s="5" t="s">
        <v>34</v>
      </c>
      <c r="E17" s="5">
        <v>200</v>
      </c>
      <c r="F17" s="40"/>
      <c r="G17" s="31">
        <f t="shared" si="1"/>
        <v>0</v>
      </c>
      <c r="I17" s="3">
        <f t="shared" si="2"/>
        <v>14</v>
      </c>
      <c r="J17" s="42"/>
      <c r="K17" s="42"/>
      <c r="L17" s="42"/>
      <c r="M17" s="5">
        <v>200</v>
      </c>
      <c r="N17" s="40"/>
      <c r="O17" s="31">
        <f t="shared" si="3"/>
        <v>0</v>
      </c>
    </row>
    <row r="18" spans="1:15" ht="27" customHeight="1" x14ac:dyDescent="0.2">
      <c r="A18" s="3">
        <f t="shared" si="0"/>
        <v>15</v>
      </c>
      <c r="B18" s="2" t="s">
        <v>35</v>
      </c>
      <c r="C18" s="4" t="s">
        <v>36</v>
      </c>
      <c r="D18" s="5" t="s">
        <v>34</v>
      </c>
      <c r="E18" s="5">
        <v>50</v>
      </c>
      <c r="F18" s="40"/>
      <c r="G18" s="31">
        <f t="shared" si="1"/>
        <v>0</v>
      </c>
      <c r="I18" s="3">
        <f t="shared" si="2"/>
        <v>15</v>
      </c>
      <c r="J18" s="42"/>
      <c r="K18" s="42"/>
      <c r="L18" s="42"/>
      <c r="M18" s="5">
        <v>50</v>
      </c>
      <c r="N18" s="40"/>
      <c r="O18" s="31">
        <f t="shared" si="3"/>
        <v>0</v>
      </c>
    </row>
    <row r="19" spans="1:15" ht="27" customHeight="1" x14ac:dyDescent="0.2">
      <c r="A19" s="3">
        <f t="shared" si="0"/>
        <v>16</v>
      </c>
      <c r="B19" s="2" t="s">
        <v>37</v>
      </c>
      <c r="C19" s="4" t="s">
        <v>38</v>
      </c>
      <c r="D19" s="5" t="s">
        <v>39</v>
      </c>
      <c r="E19" s="5">
        <v>15</v>
      </c>
      <c r="F19" s="40"/>
      <c r="G19" s="31">
        <f t="shared" si="1"/>
        <v>0</v>
      </c>
      <c r="I19" s="3">
        <f t="shared" si="2"/>
        <v>16</v>
      </c>
      <c r="J19" s="42"/>
      <c r="K19" s="42"/>
      <c r="L19" s="42"/>
      <c r="M19" s="5">
        <v>15</v>
      </c>
      <c r="N19" s="40"/>
      <c r="O19" s="31">
        <f t="shared" si="3"/>
        <v>0</v>
      </c>
    </row>
    <row r="20" spans="1:15" ht="27" customHeight="1" x14ac:dyDescent="0.2">
      <c r="A20" s="3">
        <f t="shared" si="0"/>
        <v>17</v>
      </c>
      <c r="B20" s="2" t="s">
        <v>40</v>
      </c>
      <c r="C20" s="4" t="s">
        <v>41</v>
      </c>
      <c r="D20" s="5" t="s">
        <v>42</v>
      </c>
      <c r="E20" s="5">
        <v>60</v>
      </c>
      <c r="F20" s="40"/>
      <c r="G20" s="31">
        <f t="shared" si="1"/>
        <v>0</v>
      </c>
      <c r="I20" s="3">
        <f t="shared" si="2"/>
        <v>17</v>
      </c>
      <c r="J20" s="42"/>
      <c r="K20" s="42"/>
      <c r="L20" s="42"/>
      <c r="M20" s="5">
        <v>60</v>
      </c>
      <c r="N20" s="40"/>
      <c r="O20" s="31">
        <f t="shared" si="3"/>
        <v>0</v>
      </c>
    </row>
    <row r="21" spans="1:15" ht="27" customHeight="1" x14ac:dyDescent="0.2">
      <c r="A21" s="3">
        <f t="shared" si="0"/>
        <v>18</v>
      </c>
      <c r="B21" s="2" t="s">
        <v>43</v>
      </c>
      <c r="C21" s="4" t="s">
        <v>44</v>
      </c>
      <c r="D21" s="5" t="s">
        <v>42</v>
      </c>
      <c r="E21" s="5">
        <v>60</v>
      </c>
      <c r="F21" s="40"/>
      <c r="G21" s="31">
        <f t="shared" si="1"/>
        <v>0</v>
      </c>
      <c r="I21" s="3">
        <f t="shared" si="2"/>
        <v>18</v>
      </c>
      <c r="J21" s="42"/>
      <c r="K21" s="42"/>
      <c r="L21" s="42"/>
      <c r="M21" s="5">
        <v>60</v>
      </c>
      <c r="N21" s="40"/>
      <c r="O21" s="31">
        <f t="shared" si="3"/>
        <v>0</v>
      </c>
    </row>
    <row r="22" spans="1:15" ht="27" customHeight="1" x14ac:dyDescent="0.2">
      <c r="A22" s="3">
        <f t="shared" si="0"/>
        <v>19</v>
      </c>
      <c r="B22" s="2" t="s">
        <v>45</v>
      </c>
      <c r="C22" s="4" t="s">
        <v>46</v>
      </c>
      <c r="D22" s="5" t="s">
        <v>47</v>
      </c>
      <c r="E22" s="5">
        <v>50</v>
      </c>
      <c r="F22" s="40"/>
      <c r="G22" s="31">
        <f t="shared" si="1"/>
        <v>0</v>
      </c>
      <c r="I22" s="3">
        <f t="shared" si="2"/>
        <v>19</v>
      </c>
      <c r="J22" s="42"/>
      <c r="K22" s="42"/>
      <c r="L22" s="42"/>
      <c r="M22" s="5">
        <v>50</v>
      </c>
      <c r="N22" s="40"/>
      <c r="O22" s="31">
        <f t="shared" si="3"/>
        <v>0</v>
      </c>
    </row>
    <row r="23" spans="1:15" ht="27" customHeight="1" x14ac:dyDescent="0.2">
      <c r="A23" s="3">
        <f t="shared" si="0"/>
        <v>20</v>
      </c>
      <c r="B23" s="2" t="s">
        <v>48</v>
      </c>
      <c r="C23" s="4" t="s">
        <v>49</v>
      </c>
      <c r="D23" s="5" t="s">
        <v>50</v>
      </c>
      <c r="E23" s="5">
        <v>110</v>
      </c>
      <c r="F23" s="40"/>
      <c r="G23" s="31">
        <f t="shared" si="1"/>
        <v>0</v>
      </c>
      <c r="I23" s="3">
        <f t="shared" si="2"/>
        <v>20</v>
      </c>
      <c r="J23" s="42"/>
      <c r="K23" s="42"/>
      <c r="L23" s="42"/>
      <c r="M23" s="5">
        <v>110</v>
      </c>
      <c r="N23" s="40"/>
      <c r="O23" s="31">
        <f t="shared" si="3"/>
        <v>0</v>
      </c>
    </row>
    <row r="24" spans="1:15" ht="27" customHeight="1" x14ac:dyDescent="0.2">
      <c r="A24" s="3">
        <f t="shared" si="0"/>
        <v>21</v>
      </c>
      <c r="B24" s="2" t="s">
        <v>51</v>
      </c>
      <c r="C24" s="4" t="s">
        <v>52</v>
      </c>
      <c r="D24" s="5" t="s">
        <v>53</v>
      </c>
      <c r="E24" s="5">
        <v>20</v>
      </c>
      <c r="F24" s="40"/>
      <c r="G24" s="31">
        <f t="shared" si="1"/>
        <v>0</v>
      </c>
      <c r="I24" s="3">
        <f t="shared" si="2"/>
        <v>21</v>
      </c>
      <c r="J24" s="42"/>
      <c r="K24" s="42"/>
      <c r="L24" s="42"/>
      <c r="M24" s="5">
        <v>20</v>
      </c>
      <c r="N24" s="40"/>
      <c r="O24" s="31">
        <f t="shared" si="3"/>
        <v>0</v>
      </c>
    </row>
    <row r="25" spans="1:15" ht="27" customHeight="1" x14ac:dyDescent="0.2">
      <c r="A25" s="3">
        <f t="shared" si="0"/>
        <v>22</v>
      </c>
      <c r="B25" s="2" t="s">
        <v>54</v>
      </c>
      <c r="C25" s="4" t="s">
        <v>55</v>
      </c>
      <c r="D25" s="5" t="s">
        <v>47</v>
      </c>
      <c r="E25" s="5">
        <v>40</v>
      </c>
      <c r="F25" s="40"/>
      <c r="G25" s="31">
        <f t="shared" si="1"/>
        <v>0</v>
      </c>
      <c r="I25" s="3">
        <f t="shared" si="2"/>
        <v>22</v>
      </c>
      <c r="J25" s="42"/>
      <c r="K25" s="42"/>
      <c r="L25" s="42"/>
      <c r="M25" s="5">
        <v>40</v>
      </c>
      <c r="N25" s="40"/>
      <c r="O25" s="31">
        <f t="shared" si="3"/>
        <v>0</v>
      </c>
    </row>
    <row r="26" spans="1:15" ht="27" customHeight="1" x14ac:dyDescent="0.2">
      <c r="A26" s="3">
        <f t="shared" si="0"/>
        <v>23</v>
      </c>
      <c r="B26" s="2" t="s">
        <v>56</v>
      </c>
      <c r="C26" s="4" t="s">
        <v>57</v>
      </c>
      <c r="D26" s="5" t="s">
        <v>53</v>
      </c>
      <c r="E26" s="5">
        <v>20</v>
      </c>
      <c r="F26" s="40"/>
      <c r="G26" s="31">
        <f t="shared" si="1"/>
        <v>0</v>
      </c>
      <c r="I26" s="3">
        <f t="shared" si="2"/>
        <v>23</v>
      </c>
      <c r="J26" s="42"/>
      <c r="K26" s="42"/>
      <c r="L26" s="42"/>
      <c r="M26" s="5">
        <v>20</v>
      </c>
      <c r="N26" s="40"/>
      <c r="O26" s="31">
        <f t="shared" si="3"/>
        <v>0</v>
      </c>
    </row>
    <row r="27" spans="1:15" ht="27" customHeight="1" x14ac:dyDescent="0.2">
      <c r="A27" s="3">
        <f t="shared" si="0"/>
        <v>24</v>
      </c>
      <c r="B27" s="2" t="s">
        <v>58</v>
      </c>
      <c r="C27" s="4" t="s">
        <v>59</v>
      </c>
      <c r="D27" s="5" t="s">
        <v>60</v>
      </c>
      <c r="E27" s="5">
        <v>10</v>
      </c>
      <c r="F27" s="40"/>
      <c r="G27" s="31">
        <f t="shared" si="1"/>
        <v>0</v>
      </c>
      <c r="I27" s="3">
        <f t="shared" si="2"/>
        <v>24</v>
      </c>
      <c r="J27" s="42"/>
      <c r="K27" s="42"/>
      <c r="L27" s="42"/>
      <c r="M27" s="5">
        <v>10</v>
      </c>
      <c r="N27" s="40"/>
      <c r="O27" s="31">
        <f t="shared" si="3"/>
        <v>0</v>
      </c>
    </row>
    <row r="28" spans="1:15" ht="27" customHeight="1" x14ac:dyDescent="0.2">
      <c r="A28" s="3">
        <f t="shared" si="0"/>
        <v>25</v>
      </c>
      <c r="B28" s="2" t="s">
        <v>61</v>
      </c>
      <c r="C28" s="4" t="s">
        <v>62</v>
      </c>
      <c r="D28" s="5" t="s">
        <v>63</v>
      </c>
      <c r="E28" s="5">
        <v>45</v>
      </c>
      <c r="F28" s="40"/>
      <c r="G28" s="31">
        <f t="shared" si="1"/>
        <v>0</v>
      </c>
      <c r="I28" s="3">
        <f t="shared" si="2"/>
        <v>25</v>
      </c>
      <c r="J28" s="42"/>
      <c r="K28" s="42"/>
      <c r="L28" s="42"/>
      <c r="M28" s="5">
        <v>45</v>
      </c>
      <c r="N28" s="40"/>
      <c r="O28" s="31">
        <f t="shared" si="3"/>
        <v>0</v>
      </c>
    </row>
    <row r="29" spans="1:15" ht="27" customHeight="1" x14ac:dyDescent="0.2">
      <c r="A29" s="3">
        <f t="shared" si="0"/>
        <v>26</v>
      </c>
      <c r="B29" s="2" t="s">
        <v>64</v>
      </c>
      <c r="C29" s="4" t="s">
        <v>65</v>
      </c>
      <c r="D29" s="5" t="s">
        <v>66</v>
      </c>
      <c r="E29" s="5">
        <v>155</v>
      </c>
      <c r="F29" s="40"/>
      <c r="G29" s="31">
        <f t="shared" si="1"/>
        <v>0</v>
      </c>
      <c r="I29" s="3">
        <f t="shared" si="2"/>
        <v>26</v>
      </c>
      <c r="J29" s="42"/>
      <c r="K29" s="42"/>
      <c r="L29" s="42"/>
      <c r="M29" s="5">
        <v>155</v>
      </c>
      <c r="N29" s="40"/>
      <c r="O29" s="31">
        <f t="shared" si="3"/>
        <v>0</v>
      </c>
    </row>
    <row r="30" spans="1:15" ht="27" customHeight="1" x14ac:dyDescent="0.2">
      <c r="A30" s="3">
        <f t="shared" si="0"/>
        <v>27</v>
      </c>
      <c r="B30" s="2" t="s">
        <v>67</v>
      </c>
      <c r="C30" s="4" t="s">
        <v>68</v>
      </c>
      <c r="D30" s="5" t="s">
        <v>69</v>
      </c>
      <c r="E30" s="5">
        <v>130</v>
      </c>
      <c r="F30" s="40"/>
      <c r="G30" s="31">
        <f t="shared" si="1"/>
        <v>0</v>
      </c>
      <c r="I30" s="3">
        <f t="shared" si="2"/>
        <v>27</v>
      </c>
      <c r="J30" s="42"/>
      <c r="K30" s="42"/>
      <c r="L30" s="42"/>
      <c r="M30" s="5">
        <v>130</v>
      </c>
      <c r="N30" s="40"/>
      <c r="O30" s="31">
        <f t="shared" si="3"/>
        <v>0</v>
      </c>
    </row>
    <row r="31" spans="1:15" ht="27" customHeight="1" x14ac:dyDescent="0.2">
      <c r="A31" s="3">
        <f t="shared" si="0"/>
        <v>28</v>
      </c>
      <c r="B31" s="2" t="s">
        <v>70</v>
      </c>
      <c r="C31" s="4" t="s">
        <v>71</v>
      </c>
      <c r="D31" s="5" t="s">
        <v>69</v>
      </c>
      <c r="E31" s="5">
        <v>100</v>
      </c>
      <c r="F31" s="40"/>
      <c r="G31" s="31">
        <f t="shared" si="1"/>
        <v>0</v>
      </c>
      <c r="I31" s="3">
        <f t="shared" si="2"/>
        <v>28</v>
      </c>
      <c r="J31" s="42"/>
      <c r="K31" s="42"/>
      <c r="L31" s="42"/>
      <c r="M31" s="5">
        <v>100</v>
      </c>
      <c r="N31" s="40"/>
      <c r="O31" s="31">
        <f t="shared" si="3"/>
        <v>0</v>
      </c>
    </row>
    <row r="32" spans="1:15" ht="27" customHeight="1" x14ac:dyDescent="0.2">
      <c r="A32" s="3">
        <f t="shared" si="0"/>
        <v>29</v>
      </c>
      <c r="B32" s="2" t="s">
        <v>72</v>
      </c>
      <c r="C32" s="4" t="s">
        <v>73</v>
      </c>
      <c r="D32" s="5" t="s">
        <v>74</v>
      </c>
      <c r="E32" s="5">
        <v>205</v>
      </c>
      <c r="F32" s="40"/>
      <c r="G32" s="31">
        <f t="shared" si="1"/>
        <v>0</v>
      </c>
      <c r="I32" s="3">
        <f t="shared" si="2"/>
        <v>29</v>
      </c>
      <c r="J32" s="42"/>
      <c r="K32" s="42"/>
      <c r="L32" s="42"/>
      <c r="M32" s="5">
        <v>205</v>
      </c>
      <c r="N32" s="40"/>
      <c r="O32" s="31">
        <f t="shared" si="3"/>
        <v>0</v>
      </c>
    </row>
    <row r="33" spans="1:15" ht="27" customHeight="1" x14ac:dyDescent="0.2">
      <c r="A33" s="3">
        <f t="shared" si="0"/>
        <v>30</v>
      </c>
      <c r="B33" s="2" t="s">
        <v>75</v>
      </c>
      <c r="C33" s="4" t="s">
        <v>76</v>
      </c>
      <c r="D33" s="5" t="s">
        <v>77</v>
      </c>
      <c r="E33" s="5">
        <v>20</v>
      </c>
      <c r="F33" s="40"/>
      <c r="G33" s="31">
        <f t="shared" si="1"/>
        <v>0</v>
      </c>
      <c r="I33" s="3">
        <f t="shared" si="2"/>
        <v>30</v>
      </c>
      <c r="J33" s="42"/>
      <c r="K33" s="42"/>
      <c r="L33" s="42"/>
      <c r="M33" s="5">
        <v>20</v>
      </c>
      <c r="N33" s="40"/>
      <c r="O33" s="31">
        <f t="shared" si="3"/>
        <v>0</v>
      </c>
    </row>
    <row r="34" spans="1:15" ht="27" customHeight="1" x14ac:dyDescent="0.2">
      <c r="A34" s="3">
        <f t="shared" si="0"/>
        <v>31</v>
      </c>
      <c r="B34" s="2" t="s">
        <v>78</v>
      </c>
      <c r="C34" s="4" t="s">
        <v>79</v>
      </c>
      <c r="D34" s="5" t="s">
        <v>80</v>
      </c>
      <c r="E34" s="5">
        <v>30</v>
      </c>
      <c r="F34" s="40"/>
      <c r="G34" s="31">
        <f t="shared" si="1"/>
        <v>0</v>
      </c>
      <c r="I34" s="3">
        <f t="shared" si="2"/>
        <v>31</v>
      </c>
      <c r="J34" s="42"/>
      <c r="K34" s="42"/>
      <c r="L34" s="42"/>
      <c r="M34" s="5">
        <v>30</v>
      </c>
      <c r="N34" s="40"/>
      <c r="O34" s="31">
        <f t="shared" si="3"/>
        <v>0</v>
      </c>
    </row>
    <row r="35" spans="1:15" ht="27" customHeight="1" x14ac:dyDescent="0.2">
      <c r="A35" s="3">
        <f t="shared" si="0"/>
        <v>32</v>
      </c>
      <c r="B35" s="2" t="s">
        <v>81</v>
      </c>
      <c r="C35" s="4" t="s">
        <v>361</v>
      </c>
      <c r="D35" s="5" t="s">
        <v>82</v>
      </c>
      <c r="E35" s="5">
        <v>165</v>
      </c>
      <c r="F35" s="40"/>
      <c r="G35" s="31">
        <f t="shared" si="1"/>
        <v>0</v>
      </c>
      <c r="I35" s="3">
        <f t="shared" si="2"/>
        <v>32</v>
      </c>
      <c r="J35" s="42"/>
      <c r="K35" s="42"/>
      <c r="L35" s="42"/>
      <c r="M35" s="5">
        <v>165</v>
      </c>
      <c r="N35" s="40"/>
      <c r="O35" s="31">
        <f t="shared" si="3"/>
        <v>0</v>
      </c>
    </row>
    <row r="36" spans="1:15" ht="27" customHeight="1" x14ac:dyDescent="0.2">
      <c r="A36" s="3">
        <f t="shared" si="0"/>
        <v>33</v>
      </c>
      <c r="B36" s="2" t="s">
        <v>83</v>
      </c>
      <c r="C36" s="4" t="s">
        <v>84</v>
      </c>
      <c r="D36" s="5" t="s">
        <v>85</v>
      </c>
      <c r="E36" s="5">
        <v>70</v>
      </c>
      <c r="F36" s="40"/>
      <c r="G36" s="31">
        <f t="shared" si="1"/>
        <v>0</v>
      </c>
      <c r="I36" s="3">
        <f t="shared" si="2"/>
        <v>33</v>
      </c>
      <c r="J36" s="42"/>
      <c r="K36" s="42"/>
      <c r="L36" s="42"/>
      <c r="M36" s="5">
        <v>70</v>
      </c>
      <c r="N36" s="40"/>
      <c r="O36" s="31">
        <f t="shared" si="3"/>
        <v>0</v>
      </c>
    </row>
    <row r="37" spans="1:15" ht="27" customHeight="1" thickBot="1" x14ac:dyDescent="0.25">
      <c r="A37" s="3">
        <f t="shared" si="0"/>
        <v>34</v>
      </c>
      <c r="B37" s="16" t="s">
        <v>86</v>
      </c>
      <c r="C37" s="17" t="s">
        <v>87</v>
      </c>
      <c r="D37" s="18" t="s">
        <v>88</v>
      </c>
      <c r="E37" s="18">
        <v>75</v>
      </c>
      <c r="F37" s="41"/>
      <c r="G37" s="31">
        <f t="shared" si="1"/>
        <v>0</v>
      </c>
      <c r="I37" s="3">
        <f t="shared" si="2"/>
        <v>34</v>
      </c>
      <c r="J37" s="43"/>
      <c r="K37" s="43"/>
      <c r="L37" s="43"/>
      <c r="M37" s="18">
        <v>75</v>
      </c>
      <c r="N37" s="41"/>
      <c r="O37" s="31">
        <f t="shared" si="3"/>
        <v>0</v>
      </c>
    </row>
    <row r="38" spans="1:15" ht="59.25" thickBot="1" x14ac:dyDescent="0.3">
      <c r="A38" s="23" t="s">
        <v>0</v>
      </c>
      <c r="B38" s="23" t="s">
        <v>293</v>
      </c>
      <c r="C38" s="24" t="s">
        <v>1</v>
      </c>
      <c r="D38" s="24" t="s">
        <v>298</v>
      </c>
      <c r="E38" s="24" t="s">
        <v>292</v>
      </c>
      <c r="F38" s="32" t="s">
        <v>379</v>
      </c>
      <c r="G38" s="33" t="s">
        <v>380</v>
      </c>
      <c r="I38" s="28" t="s">
        <v>378</v>
      </c>
      <c r="J38" s="24" t="s">
        <v>383</v>
      </c>
      <c r="K38" s="24" t="s">
        <v>1</v>
      </c>
      <c r="L38" s="24" t="s">
        <v>382</v>
      </c>
      <c r="M38" s="24" t="s">
        <v>292</v>
      </c>
      <c r="N38" s="32" t="s">
        <v>379</v>
      </c>
      <c r="O38" s="33" t="s">
        <v>380</v>
      </c>
    </row>
    <row r="39" spans="1:15" ht="39" customHeight="1" thickBot="1" x14ac:dyDescent="0.25">
      <c r="A39" s="27">
        <v>35</v>
      </c>
      <c r="B39" s="2" t="s">
        <v>308</v>
      </c>
      <c r="C39" s="4" t="s">
        <v>339</v>
      </c>
      <c r="D39" s="5" t="s">
        <v>309</v>
      </c>
      <c r="E39" s="5">
        <v>90</v>
      </c>
      <c r="F39" s="40"/>
      <c r="G39" s="31">
        <f>E39*F39</f>
        <v>0</v>
      </c>
      <c r="I39" s="27">
        <v>35</v>
      </c>
      <c r="J39" s="42"/>
      <c r="K39" s="42"/>
      <c r="L39" s="42"/>
      <c r="M39" s="5">
        <v>90</v>
      </c>
      <c r="N39" s="40"/>
      <c r="O39" s="31">
        <f>M39*N39</f>
        <v>0</v>
      </c>
    </row>
    <row r="40" spans="1:15" ht="27" customHeight="1" x14ac:dyDescent="0.2">
      <c r="A40" s="20">
        <f>A39+1</f>
        <v>36</v>
      </c>
      <c r="B40" s="19" t="s">
        <v>89</v>
      </c>
      <c r="C40" s="21" t="s">
        <v>90</v>
      </c>
      <c r="D40" s="22" t="s">
        <v>91</v>
      </c>
      <c r="E40" s="22">
        <v>90</v>
      </c>
      <c r="F40" s="40"/>
      <c r="G40" s="31">
        <f t="shared" ref="G40:G73" si="4">E40*F40</f>
        <v>0</v>
      </c>
      <c r="I40" s="20">
        <f>I39+1</f>
        <v>36</v>
      </c>
      <c r="J40" s="42"/>
      <c r="K40" s="42"/>
      <c r="L40" s="42"/>
      <c r="M40" s="22">
        <v>90</v>
      </c>
      <c r="N40" s="40"/>
      <c r="O40" s="31">
        <f t="shared" ref="O40:O73" si="5">M40*N40</f>
        <v>0</v>
      </c>
    </row>
    <row r="41" spans="1:15" ht="27" customHeight="1" x14ac:dyDescent="0.2">
      <c r="A41" s="3">
        <f t="shared" si="0"/>
        <v>37</v>
      </c>
      <c r="B41" s="2" t="s">
        <v>92</v>
      </c>
      <c r="C41" s="4" t="s">
        <v>93</v>
      </c>
      <c r="D41" s="5" t="s">
        <v>94</v>
      </c>
      <c r="E41" s="5">
        <v>170</v>
      </c>
      <c r="F41" s="40"/>
      <c r="G41" s="31">
        <f t="shared" si="4"/>
        <v>0</v>
      </c>
      <c r="I41" s="3">
        <f t="shared" si="2"/>
        <v>37</v>
      </c>
      <c r="J41" s="42"/>
      <c r="K41" s="42"/>
      <c r="L41" s="42"/>
      <c r="M41" s="5">
        <v>170</v>
      </c>
      <c r="N41" s="40"/>
      <c r="O41" s="31">
        <f t="shared" si="5"/>
        <v>0</v>
      </c>
    </row>
    <row r="42" spans="1:15" ht="27" customHeight="1" x14ac:dyDescent="0.2">
      <c r="A42" s="3">
        <f t="shared" si="0"/>
        <v>38</v>
      </c>
      <c r="B42" s="2" t="s">
        <v>95</v>
      </c>
      <c r="C42" s="4" t="s">
        <v>96</v>
      </c>
      <c r="D42" s="5" t="s">
        <v>47</v>
      </c>
      <c r="E42" s="5">
        <v>70</v>
      </c>
      <c r="F42" s="40"/>
      <c r="G42" s="31">
        <f t="shared" si="4"/>
        <v>0</v>
      </c>
      <c r="I42" s="3">
        <f t="shared" si="2"/>
        <v>38</v>
      </c>
      <c r="J42" s="42"/>
      <c r="K42" s="42"/>
      <c r="L42" s="42"/>
      <c r="M42" s="5">
        <v>70</v>
      </c>
      <c r="N42" s="40"/>
      <c r="O42" s="31">
        <f t="shared" si="5"/>
        <v>0</v>
      </c>
    </row>
    <row r="43" spans="1:15" ht="27" customHeight="1" x14ac:dyDescent="0.2">
      <c r="A43" s="3">
        <f t="shared" si="0"/>
        <v>39</v>
      </c>
      <c r="B43" s="2" t="s">
        <v>97</v>
      </c>
      <c r="C43" s="4" t="s">
        <v>98</v>
      </c>
      <c r="D43" s="5" t="s">
        <v>47</v>
      </c>
      <c r="E43" s="5">
        <v>27</v>
      </c>
      <c r="F43" s="40"/>
      <c r="G43" s="31">
        <f t="shared" si="4"/>
        <v>0</v>
      </c>
      <c r="I43" s="3">
        <f t="shared" si="2"/>
        <v>39</v>
      </c>
      <c r="J43" s="42"/>
      <c r="K43" s="42"/>
      <c r="L43" s="42"/>
      <c r="M43" s="5">
        <v>27</v>
      </c>
      <c r="N43" s="40"/>
      <c r="O43" s="31">
        <f t="shared" si="5"/>
        <v>0</v>
      </c>
    </row>
    <row r="44" spans="1:15" ht="27" customHeight="1" x14ac:dyDescent="0.2">
      <c r="A44" s="3">
        <f t="shared" si="0"/>
        <v>40</v>
      </c>
      <c r="B44" s="2" t="s">
        <v>99</v>
      </c>
      <c r="C44" s="4" t="s">
        <v>376</v>
      </c>
      <c r="D44" s="5" t="s">
        <v>100</v>
      </c>
      <c r="E44" s="5">
        <v>200</v>
      </c>
      <c r="F44" s="40"/>
      <c r="G44" s="31">
        <f t="shared" si="4"/>
        <v>0</v>
      </c>
      <c r="I44" s="3">
        <f t="shared" si="2"/>
        <v>40</v>
      </c>
      <c r="J44" s="42"/>
      <c r="K44" s="42"/>
      <c r="L44" s="42"/>
      <c r="M44" s="5">
        <v>200</v>
      </c>
      <c r="N44" s="40"/>
      <c r="O44" s="31">
        <f t="shared" si="5"/>
        <v>0</v>
      </c>
    </row>
    <row r="45" spans="1:15" ht="27" customHeight="1" x14ac:dyDescent="0.2">
      <c r="A45" s="3">
        <f t="shared" si="0"/>
        <v>41</v>
      </c>
      <c r="B45" s="2" t="s">
        <v>101</v>
      </c>
      <c r="C45" s="4" t="s">
        <v>102</v>
      </c>
      <c r="D45" s="5" t="s">
        <v>103</v>
      </c>
      <c r="E45" s="5">
        <v>90</v>
      </c>
      <c r="F45" s="40"/>
      <c r="G45" s="31">
        <f t="shared" si="4"/>
        <v>0</v>
      </c>
      <c r="I45" s="3">
        <f t="shared" si="2"/>
        <v>41</v>
      </c>
      <c r="J45" s="42"/>
      <c r="K45" s="42"/>
      <c r="L45" s="42"/>
      <c r="M45" s="5">
        <v>90</v>
      </c>
      <c r="N45" s="40"/>
      <c r="O45" s="31">
        <f t="shared" si="5"/>
        <v>0</v>
      </c>
    </row>
    <row r="46" spans="1:15" ht="27" customHeight="1" x14ac:dyDescent="0.2">
      <c r="A46" s="3">
        <f t="shared" si="0"/>
        <v>42</v>
      </c>
      <c r="B46" s="6" t="s">
        <v>104</v>
      </c>
      <c r="C46" s="6" t="s">
        <v>105</v>
      </c>
      <c r="D46" s="7" t="s">
        <v>106</v>
      </c>
      <c r="E46" s="7">
        <v>110</v>
      </c>
      <c r="F46" s="40"/>
      <c r="G46" s="31">
        <f t="shared" si="4"/>
        <v>0</v>
      </c>
      <c r="I46" s="3">
        <f t="shared" si="2"/>
        <v>42</v>
      </c>
      <c r="J46" s="42"/>
      <c r="K46" s="42"/>
      <c r="L46" s="42"/>
      <c r="M46" s="7">
        <v>110</v>
      </c>
      <c r="N46" s="40"/>
      <c r="O46" s="31">
        <f t="shared" si="5"/>
        <v>0</v>
      </c>
    </row>
    <row r="47" spans="1:15" ht="27" customHeight="1" x14ac:dyDescent="0.2">
      <c r="A47" s="3">
        <f t="shared" si="0"/>
        <v>43</v>
      </c>
      <c r="B47" s="6" t="s">
        <v>107</v>
      </c>
      <c r="C47" s="6" t="s">
        <v>108</v>
      </c>
      <c r="D47" s="7" t="s">
        <v>103</v>
      </c>
      <c r="E47" s="7">
        <v>60</v>
      </c>
      <c r="F47" s="40"/>
      <c r="G47" s="31">
        <f t="shared" si="4"/>
        <v>0</v>
      </c>
      <c r="I47" s="3">
        <f t="shared" si="2"/>
        <v>43</v>
      </c>
      <c r="J47" s="42"/>
      <c r="K47" s="42"/>
      <c r="L47" s="42"/>
      <c r="M47" s="7">
        <v>60</v>
      </c>
      <c r="N47" s="40"/>
      <c r="O47" s="31">
        <f t="shared" si="5"/>
        <v>0</v>
      </c>
    </row>
    <row r="48" spans="1:15" ht="27" customHeight="1" x14ac:dyDescent="0.2">
      <c r="A48" s="3">
        <f t="shared" si="0"/>
        <v>44</v>
      </c>
      <c r="B48" s="6" t="s">
        <v>284</v>
      </c>
      <c r="C48" s="6" t="s">
        <v>110</v>
      </c>
      <c r="D48" s="7" t="s">
        <v>285</v>
      </c>
      <c r="E48" s="7">
        <v>50</v>
      </c>
      <c r="F48" s="40"/>
      <c r="G48" s="31">
        <f t="shared" si="4"/>
        <v>0</v>
      </c>
      <c r="I48" s="3">
        <f t="shared" si="2"/>
        <v>44</v>
      </c>
      <c r="J48" s="42"/>
      <c r="K48" s="42"/>
      <c r="L48" s="42"/>
      <c r="M48" s="7">
        <v>50</v>
      </c>
      <c r="N48" s="40"/>
      <c r="O48" s="31">
        <f t="shared" si="5"/>
        <v>0</v>
      </c>
    </row>
    <row r="49" spans="1:15" ht="27" customHeight="1" x14ac:dyDescent="0.2">
      <c r="A49" s="3">
        <f t="shared" si="0"/>
        <v>45</v>
      </c>
      <c r="B49" s="6" t="s">
        <v>109</v>
      </c>
      <c r="C49" s="6" t="s">
        <v>110</v>
      </c>
      <c r="D49" s="7" t="s">
        <v>111</v>
      </c>
      <c r="E49" s="7">
        <v>50</v>
      </c>
      <c r="F49" s="40"/>
      <c r="G49" s="31">
        <f t="shared" si="4"/>
        <v>0</v>
      </c>
      <c r="I49" s="3">
        <f t="shared" si="2"/>
        <v>45</v>
      </c>
      <c r="J49" s="42"/>
      <c r="K49" s="42"/>
      <c r="L49" s="42"/>
      <c r="M49" s="7">
        <v>50</v>
      </c>
      <c r="N49" s="40"/>
      <c r="O49" s="31">
        <f t="shared" si="5"/>
        <v>0</v>
      </c>
    </row>
    <row r="50" spans="1:15" ht="27" customHeight="1" x14ac:dyDescent="0.2">
      <c r="A50" s="3">
        <f t="shared" si="0"/>
        <v>46</v>
      </c>
      <c r="B50" s="6" t="s">
        <v>112</v>
      </c>
      <c r="C50" s="6" t="s">
        <v>113</v>
      </c>
      <c r="D50" s="7" t="s">
        <v>114</v>
      </c>
      <c r="E50" s="7">
        <v>400</v>
      </c>
      <c r="F50" s="40"/>
      <c r="G50" s="31">
        <f t="shared" si="4"/>
        <v>0</v>
      </c>
      <c r="I50" s="3">
        <f t="shared" si="2"/>
        <v>46</v>
      </c>
      <c r="J50" s="42"/>
      <c r="K50" s="42"/>
      <c r="L50" s="42"/>
      <c r="M50" s="7">
        <v>400</v>
      </c>
      <c r="N50" s="40"/>
      <c r="O50" s="31">
        <f t="shared" si="5"/>
        <v>0</v>
      </c>
    </row>
    <row r="51" spans="1:15" ht="27" customHeight="1" x14ac:dyDescent="0.2">
      <c r="A51" s="3">
        <f t="shared" si="0"/>
        <v>47</v>
      </c>
      <c r="B51" s="6" t="s">
        <v>115</v>
      </c>
      <c r="C51" s="6" t="s">
        <v>116</v>
      </c>
      <c r="D51" s="7" t="s">
        <v>114</v>
      </c>
      <c r="E51" s="7">
        <v>10</v>
      </c>
      <c r="F51" s="40"/>
      <c r="G51" s="31">
        <f t="shared" si="4"/>
        <v>0</v>
      </c>
      <c r="I51" s="3">
        <f t="shared" si="2"/>
        <v>47</v>
      </c>
      <c r="J51" s="42"/>
      <c r="K51" s="42"/>
      <c r="L51" s="42"/>
      <c r="M51" s="7">
        <v>10</v>
      </c>
      <c r="N51" s="40"/>
      <c r="O51" s="31">
        <f t="shared" si="5"/>
        <v>0</v>
      </c>
    </row>
    <row r="52" spans="1:15" ht="27" customHeight="1" x14ac:dyDescent="0.2">
      <c r="A52" s="3">
        <f t="shared" si="0"/>
        <v>48</v>
      </c>
      <c r="B52" s="6" t="s">
        <v>117</v>
      </c>
      <c r="C52" s="6" t="s">
        <v>372</v>
      </c>
      <c r="D52" s="7" t="s">
        <v>118</v>
      </c>
      <c r="E52" s="7">
        <v>25</v>
      </c>
      <c r="F52" s="40"/>
      <c r="G52" s="31">
        <f t="shared" si="4"/>
        <v>0</v>
      </c>
      <c r="I52" s="3">
        <f t="shared" si="2"/>
        <v>48</v>
      </c>
      <c r="J52" s="42"/>
      <c r="K52" s="42"/>
      <c r="L52" s="42"/>
      <c r="M52" s="7">
        <v>25</v>
      </c>
      <c r="N52" s="40"/>
      <c r="O52" s="31">
        <f t="shared" si="5"/>
        <v>0</v>
      </c>
    </row>
    <row r="53" spans="1:15" ht="27" customHeight="1" x14ac:dyDescent="0.2">
      <c r="A53" s="3">
        <f t="shared" si="0"/>
        <v>49</v>
      </c>
      <c r="B53" s="6" t="s">
        <v>119</v>
      </c>
      <c r="C53" s="6" t="s">
        <v>120</v>
      </c>
      <c r="D53" s="7" t="s">
        <v>118</v>
      </c>
      <c r="E53" s="7">
        <v>10</v>
      </c>
      <c r="F53" s="40"/>
      <c r="G53" s="31">
        <f t="shared" si="4"/>
        <v>0</v>
      </c>
      <c r="I53" s="3">
        <f t="shared" si="2"/>
        <v>49</v>
      </c>
      <c r="J53" s="42"/>
      <c r="K53" s="42"/>
      <c r="L53" s="42"/>
      <c r="M53" s="7">
        <v>10</v>
      </c>
      <c r="N53" s="40"/>
      <c r="O53" s="31">
        <f t="shared" si="5"/>
        <v>0</v>
      </c>
    </row>
    <row r="54" spans="1:15" ht="27" customHeight="1" x14ac:dyDescent="0.2">
      <c r="A54" s="3">
        <f t="shared" si="0"/>
        <v>50</v>
      </c>
      <c r="B54" s="6" t="s">
        <v>121</v>
      </c>
      <c r="C54" s="6" t="s">
        <v>122</v>
      </c>
      <c r="D54" s="7" t="s">
        <v>123</v>
      </c>
      <c r="E54" s="7">
        <v>30</v>
      </c>
      <c r="F54" s="40"/>
      <c r="G54" s="31">
        <f t="shared" si="4"/>
        <v>0</v>
      </c>
      <c r="I54" s="3">
        <f t="shared" si="2"/>
        <v>50</v>
      </c>
      <c r="J54" s="42"/>
      <c r="K54" s="42"/>
      <c r="L54" s="42"/>
      <c r="M54" s="7">
        <v>30</v>
      </c>
      <c r="N54" s="40"/>
      <c r="O54" s="31">
        <f t="shared" si="5"/>
        <v>0</v>
      </c>
    </row>
    <row r="55" spans="1:15" ht="27" customHeight="1" x14ac:dyDescent="0.2">
      <c r="A55" s="3">
        <f t="shared" si="0"/>
        <v>51</v>
      </c>
      <c r="B55" s="6" t="s">
        <v>124</v>
      </c>
      <c r="C55" s="6" t="s">
        <v>125</v>
      </c>
      <c r="D55" s="7" t="s">
        <v>126</v>
      </c>
      <c r="E55" s="7">
        <v>30</v>
      </c>
      <c r="F55" s="40"/>
      <c r="G55" s="31">
        <f t="shared" si="4"/>
        <v>0</v>
      </c>
      <c r="I55" s="3">
        <f t="shared" si="2"/>
        <v>51</v>
      </c>
      <c r="J55" s="42"/>
      <c r="K55" s="42"/>
      <c r="L55" s="42"/>
      <c r="M55" s="7">
        <v>30</v>
      </c>
      <c r="N55" s="40"/>
      <c r="O55" s="31">
        <f t="shared" si="5"/>
        <v>0</v>
      </c>
    </row>
    <row r="56" spans="1:15" ht="27" customHeight="1" x14ac:dyDescent="0.2">
      <c r="A56" s="3">
        <f t="shared" si="0"/>
        <v>52</v>
      </c>
      <c r="B56" s="6" t="s">
        <v>127</v>
      </c>
      <c r="C56" s="6" t="s">
        <v>128</v>
      </c>
      <c r="D56" s="7" t="s">
        <v>129</v>
      </c>
      <c r="E56" s="7">
        <v>350</v>
      </c>
      <c r="F56" s="40"/>
      <c r="G56" s="31">
        <f t="shared" si="4"/>
        <v>0</v>
      </c>
      <c r="I56" s="3">
        <f t="shared" si="2"/>
        <v>52</v>
      </c>
      <c r="J56" s="42"/>
      <c r="K56" s="42"/>
      <c r="L56" s="42"/>
      <c r="M56" s="7">
        <v>350</v>
      </c>
      <c r="N56" s="40"/>
      <c r="O56" s="31">
        <f t="shared" si="5"/>
        <v>0</v>
      </c>
    </row>
    <row r="57" spans="1:15" ht="27" customHeight="1" x14ac:dyDescent="0.2">
      <c r="A57" s="3">
        <f>A56+1</f>
        <v>53</v>
      </c>
      <c r="B57" s="6" t="s">
        <v>130</v>
      </c>
      <c r="C57" s="6" t="s">
        <v>131</v>
      </c>
      <c r="D57" s="7" t="s">
        <v>132</v>
      </c>
      <c r="E57" s="7">
        <v>100</v>
      </c>
      <c r="F57" s="40"/>
      <c r="G57" s="31">
        <f t="shared" si="4"/>
        <v>0</v>
      </c>
      <c r="I57" s="3">
        <f>I56+1</f>
        <v>53</v>
      </c>
      <c r="J57" s="42"/>
      <c r="K57" s="42"/>
      <c r="L57" s="42"/>
      <c r="M57" s="7">
        <v>100</v>
      </c>
      <c r="N57" s="40"/>
      <c r="O57" s="31">
        <f t="shared" si="5"/>
        <v>0</v>
      </c>
    </row>
    <row r="58" spans="1:15" ht="27" customHeight="1" x14ac:dyDescent="0.2">
      <c r="A58" s="3">
        <f t="shared" si="0"/>
        <v>54</v>
      </c>
      <c r="B58" s="2" t="s">
        <v>133</v>
      </c>
      <c r="C58" s="4" t="s">
        <v>134</v>
      </c>
      <c r="D58" s="5" t="s">
        <v>135</v>
      </c>
      <c r="E58" s="5">
        <v>145</v>
      </c>
      <c r="F58" s="40"/>
      <c r="G58" s="31">
        <f t="shared" si="4"/>
        <v>0</v>
      </c>
      <c r="I58" s="3">
        <f t="shared" si="2"/>
        <v>54</v>
      </c>
      <c r="J58" s="42"/>
      <c r="K58" s="42"/>
      <c r="L58" s="42"/>
      <c r="M58" s="5">
        <v>145</v>
      </c>
      <c r="N58" s="40"/>
      <c r="O58" s="31">
        <f t="shared" si="5"/>
        <v>0</v>
      </c>
    </row>
    <row r="59" spans="1:15" ht="27" customHeight="1" x14ac:dyDescent="0.2">
      <c r="A59" s="3">
        <f t="shared" si="0"/>
        <v>55</v>
      </c>
      <c r="B59" s="2" t="s">
        <v>136</v>
      </c>
      <c r="C59" s="4" t="s">
        <v>137</v>
      </c>
      <c r="D59" s="5" t="s">
        <v>138</v>
      </c>
      <c r="E59" s="5">
        <v>130</v>
      </c>
      <c r="F59" s="40"/>
      <c r="G59" s="31">
        <f t="shared" si="4"/>
        <v>0</v>
      </c>
      <c r="I59" s="3">
        <f t="shared" si="2"/>
        <v>55</v>
      </c>
      <c r="J59" s="42"/>
      <c r="K59" s="42"/>
      <c r="L59" s="42"/>
      <c r="M59" s="5">
        <v>130</v>
      </c>
      <c r="N59" s="40"/>
      <c r="O59" s="31">
        <f t="shared" si="5"/>
        <v>0</v>
      </c>
    </row>
    <row r="60" spans="1:15" ht="27" customHeight="1" x14ac:dyDescent="0.2">
      <c r="A60" s="3">
        <f t="shared" si="0"/>
        <v>56</v>
      </c>
      <c r="B60" s="2" t="s">
        <v>139</v>
      </c>
      <c r="C60" s="4" t="s">
        <v>140</v>
      </c>
      <c r="D60" s="5" t="s">
        <v>141</v>
      </c>
      <c r="E60" s="5">
        <v>65</v>
      </c>
      <c r="F60" s="40"/>
      <c r="G60" s="31">
        <f t="shared" si="4"/>
        <v>0</v>
      </c>
      <c r="I60" s="3">
        <f t="shared" si="2"/>
        <v>56</v>
      </c>
      <c r="J60" s="42"/>
      <c r="K60" s="42"/>
      <c r="L60" s="42"/>
      <c r="M60" s="5">
        <v>65</v>
      </c>
      <c r="N60" s="40"/>
      <c r="O60" s="31">
        <f t="shared" si="5"/>
        <v>0</v>
      </c>
    </row>
    <row r="61" spans="1:15" ht="27" customHeight="1" x14ac:dyDescent="0.2">
      <c r="A61" s="3">
        <f t="shared" si="0"/>
        <v>57</v>
      </c>
      <c r="B61" s="2" t="s">
        <v>142</v>
      </c>
      <c r="C61" s="4" t="s">
        <v>143</v>
      </c>
      <c r="D61" s="5" t="s">
        <v>144</v>
      </c>
      <c r="E61" s="5">
        <v>180</v>
      </c>
      <c r="F61" s="40"/>
      <c r="G61" s="31">
        <f t="shared" si="4"/>
        <v>0</v>
      </c>
      <c r="I61" s="3">
        <f t="shared" si="2"/>
        <v>57</v>
      </c>
      <c r="J61" s="42"/>
      <c r="K61" s="42"/>
      <c r="L61" s="42"/>
      <c r="M61" s="5">
        <v>180</v>
      </c>
      <c r="N61" s="40"/>
      <c r="O61" s="31">
        <f t="shared" si="5"/>
        <v>0</v>
      </c>
    </row>
    <row r="62" spans="1:15" ht="27" customHeight="1" x14ac:dyDescent="0.2">
      <c r="A62" s="3">
        <f t="shared" si="0"/>
        <v>58</v>
      </c>
      <c r="B62" s="8" t="s">
        <v>145</v>
      </c>
      <c r="C62" s="9" t="s">
        <v>146</v>
      </c>
      <c r="D62" s="10" t="s">
        <v>147</v>
      </c>
      <c r="E62" s="10">
        <v>155</v>
      </c>
      <c r="F62" s="40"/>
      <c r="G62" s="31">
        <f t="shared" si="4"/>
        <v>0</v>
      </c>
      <c r="I62" s="3">
        <f t="shared" si="2"/>
        <v>58</v>
      </c>
      <c r="J62" s="42"/>
      <c r="K62" s="42"/>
      <c r="L62" s="42"/>
      <c r="M62" s="10">
        <v>155</v>
      </c>
      <c r="N62" s="40"/>
      <c r="O62" s="31">
        <f t="shared" si="5"/>
        <v>0</v>
      </c>
    </row>
    <row r="63" spans="1:15" ht="27" customHeight="1" x14ac:dyDescent="0.2">
      <c r="A63" s="3">
        <f t="shared" si="0"/>
        <v>59</v>
      </c>
      <c r="B63" s="2" t="s">
        <v>148</v>
      </c>
      <c r="C63" s="4" t="s">
        <v>149</v>
      </c>
      <c r="D63" s="5" t="s">
        <v>150</v>
      </c>
      <c r="E63" s="5">
        <v>95</v>
      </c>
      <c r="F63" s="40"/>
      <c r="G63" s="31">
        <f t="shared" si="4"/>
        <v>0</v>
      </c>
      <c r="I63" s="3">
        <f t="shared" si="2"/>
        <v>59</v>
      </c>
      <c r="J63" s="42"/>
      <c r="K63" s="42"/>
      <c r="L63" s="42"/>
      <c r="M63" s="5">
        <v>95</v>
      </c>
      <c r="N63" s="40"/>
      <c r="O63" s="31">
        <f t="shared" si="5"/>
        <v>0</v>
      </c>
    </row>
    <row r="64" spans="1:15" ht="27" customHeight="1" x14ac:dyDescent="0.2">
      <c r="A64" s="3">
        <f t="shared" si="0"/>
        <v>60</v>
      </c>
      <c r="B64" s="2" t="s">
        <v>151</v>
      </c>
      <c r="C64" s="4" t="s">
        <v>152</v>
      </c>
      <c r="D64" s="5" t="s">
        <v>153</v>
      </c>
      <c r="E64" s="5">
        <v>80</v>
      </c>
      <c r="F64" s="40"/>
      <c r="G64" s="31">
        <f t="shared" si="4"/>
        <v>0</v>
      </c>
      <c r="I64" s="3">
        <f t="shared" si="2"/>
        <v>60</v>
      </c>
      <c r="J64" s="42"/>
      <c r="K64" s="42"/>
      <c r="L64" s="42"/>
      <c r="M64" s="5">
        <v>80</v>
      </c>
      <c r="N64" s="40"/>
      <c r="O64" s="31">
        <f t="shared" si="5"/>
        <v>0</v>
      </c>
    </row>
    <row r="65" spans="1:15" ht="27" customHeight="1" x14ac:dyDescent="0.2">
      <c r="A65" s="3">
        <f t="shared" si="0"/>
        <v>61</v>
      </c>
      <c r="B65" s="2" t="s">
        <v>154</v>
      </c>
      <c r="C65" s="4" t="s">
        <v>155</v>
      </c>
      <c r="D65" s="5" t="s">
        <v>156</v>
      </c>
      <c r="E65" s="5">
        <v>725</v>
      </c>
      <c r="F65" s="40"/>
      <c r="G65" s="31">
        <f t="shared" si="4"/>
        <v>0</v>
      </c>
      <c r="I65" s="3">
        <f t="shared" si="2"/>
        <v>61</v>
      </c>
      <c r="J65" s="42"/>
      <c r="K65" s="42"/>
      <c r="L65" s="42"/>
      <c r="M65" s="5">
        <v>725</v>
      </c>
      <c r="N65" s="40"/>
      <c r="O65" s="31">
        <f t="shared" si="5"/>
        <v>0</v>
      </c>
    </row>
    <row r="66" spans="1:15" ht="27" customHeight="1" x14ac:dyDescent="0.2">
      <c r="A66" s="3">
        <f t="shared" si="0"/>
        <v>62</v>
      </c>
      <c r="B66" s="2" t="s">
        <v>368</v>
      </c>
      <c r="C66" s="4" t="s">
        <v>369</v>
      </c>
      <c r="D66" s="5" t="s">
        <v>370</v>
      </c>
      <c r="E66" s="5">
        <v>10</v>
      </c>
      <c r="F66" s="40"/>
      <c r="G66" s="31">
        <f t="shared" si="4"/>
        <v>0</v>
      </c>
      <c r="I66" s="3">
        <f t="shared" si="2"/>
        <v>62</v>
      </c>
      <c r="J66" s="42"/>
      <c r="K66" s="42"/>
      <c r="L66" s="42"/>
      <c r="M66" s="5">
        <v>10</v>
      </c>
      <c r="N66" s="40"/>
      <c r="O66" s="31">
        <f t="shared" si="5"/>
        <v>0</v>
      </c>
    </row>
    <row r="67" spans="1:15" ht="27" customHeight="1" x14ac:dyDescent="0.2">
      <c r="A67" s="3">
        <f t="shared" si="0"/>
        <v>63</v>
      </c>
      <c r="B67" s="2" t="s">
        <v>157</v>
      </c>
      <c r="C67" s="4" t="s">
        <v>158</v>
      </c>
      <c r="D67" s="5" t="s">
        <v>159</v>
      </c>
      <c r="E67" s="5">
        <v>30</v>
      </c>
      <c r="F67" s="40"/>
      <c r="G67" s="31">
        <f t="shared" si="4"/>
        <v>0</v>
      </c>
      <c r="I67" s="3">
        <f t="shared" si="2"/>
        <v>63</v>
      </c>
      <c r="J67" s="42"/>
      <c r="K67" s="42"/>
      <c r="L67" s="42"/>
      <c r="M67" s="5">
        <v>30</v>
      </c>
      <c r="N67" s="40"/>
      <c r="O67" s="31">
        <f>M67*N67</f>
        <v>0</v>
      </c>
    </row>
    <row r="68" spans="1:15" ht="27" customHeight="1" x14ac:dyDescent="0.2">
      <c r="A68" s="3">
        <f t="shared" si="0"/>
        <v>64</v>
      </c>
      <c r="B68" s="2" t="s">
        <v>373</v>
      </c>
      <c r="C68" s="4" t="s">
        <v>374</v>
      </c>
      <c r="D68" s="5" t="s">
        <v>160</v>
      </c>
      <c r="E68" s="5">
        <v>30</v>
      </c>
      <c r="F68" s="40"/>
      <c r="G68" s="31">
        <f t="shared" si="4"/>
        <v>0</v>
      </c>
      <c r="I68" s="3">
        <f t="shared" si="2"/>
        <v>64</v>
      </c>
      <c r="J68" s="42"/>
      <c r="K68" s="42"/>
      <c r="L68" s="42"/>
      <c r="M68" s="5">
        <v>30</v>
      </c>
      <c r="N68" s="40"/>
      <c r="O68" s="31">
        <f t="shared" si="5"/>
        <v>0</v>
      </c>
    </row>
    <row r="69" spans="1:15" ht="27" customHeight="1" x14ac:dyDescent="0.2">
      <c r="A69" s="3">
        <f t="shared" ref="A69:A74" si="6">A68+1</f>
        <v>65</v>
      </c>
      <c r="B69" s="2" t="s">
        <v>161</v>
      </c>
      <c r="C69" s="4" t="s">
        <v>162</v>
      </c>
      <c r="D69" s="5" t="s">
        <v>163</v>
      </c>
      <c r="E69" s="5">
        <v>90</v>
      </c>
      <c r="F69" s="40"/>
      <c r="G69" s="31">
        <f t="shared" si="4"/>
        <v>0</v>
      </c>
      <c r="I69" s="3">
        <f t="shared" ref="I69:I74" si="7">I68+1</f>
        <v>65</v>
      </c>
      <c r="J69" s="42"/>
      <c r="K69" s="42"/>
      <c r="L69" s="42"/>
      <c r="M69" s="5">
        <v>90</v>
      </c>
      <c r="N69" s="40"/>
      <c r="O69" s="31">
        <f t="shared" si="5"/>
        <v>0</v>
      </c>
    </row>
    <row r="70" spans="1:15" ht="27" customHeight="1" x14ac:dyDescent="0.2">
      <c r="A70" s="3">
        <f t="shared" si="6"/>
        <v>66</v>
      </c>
      <c r="B70" s="2" t="s">
        <v>164</v>
      </c>
      <c r="C70" s="4" t="s">
        <v>165</v>
      </c>
      <c r="D70" s="5" t="s">
        <v>166</v>
      </c>
      <c r="E70" s="5">
        <v>80</v>
      </c>
      <c r="F70" s="40"/>
      <c r="G70" s="31">
        <f t="shared" si="4"/>
        <v>0</v>
      </c>
      <c r="I70" s="3">
        <f t="shared" si="7"/>
        <v>66</v>
      </c>
      <c r="J70" s="42"/>
      <c r="K70" s="42"/>
      <c r="L70" s="42"/>
      <c r="M70" s="5">
        <v>80</v>
      </c>
      <c r="N70" s="40"/>
      <c r="O70" s="31">
        <f t="shared" si="5"/>
        <v>0</v>
      </c>
    </row>
    <row r="71" spans="1:15" ht="27" customHeight="1" x14ac:dyDescent="0.2">
      <c r="A71" s="3">
        <f t="shared" si="6"/>
        <v>67</v>
      </c>
      <c r="B71" s="2" t="s">
        <v>177</v>
      </c>
      <c r="C71" s="4" t="s">
        <v>167</v>
      </c>
      <c r="D71" s="5" t="s">
        <v>168</v>
      </c>
      <c r="E71" s="5">
        <v>120</v>
      </c>
      <c r="F71" s="40"/>
      <c r="G71" s="31">
        <f t="shared" si="4"/>
        <v>0</v>
      </c>
      <c r="I71" s="3">
        <f t="shared" si="7"/>
        <v>67</v>
      </c>
      <c r="J71" s="42"/>
      <c r="K71" s="42"/>
      <c r="L71" s="42"/>
      <c r="M71" s="5">
        <v>120</v>
      </c>
      <c r="N71" s="40"/>
      <c r="O71" s="31">
        <f t="shared" si="5"/>
        <v>0</v>
      </c>
    </row>
    <row r="72" spans="1:15" ht="27" customHeight="1" x14ac:dyDescent="0.2">
      <c r="A72" s="3">
        <f t="shared" si="6"/>
        <v>68</v>
      </c>
      <c r="B72" s="2" t="s">
        <v>178</v>
      </c>
      <c r="C72" s="4" t="s">
        <v>169</v>
      </c>
      <c r="D72" s="5" t="s">
        <v>170</v>
      </c>
      <c r="E72" s="5">
        <v>30</v>
      </c>
      <c r="F72" s="40"/>
      <c r="G72" s="31">
        <f t="shared" si="4"/>
        <v>0</v>
      </c>
      <c r="I72" s="3">
        <f t="shared" si="7"/>
        <v>68</v>
      </c>
      <c r="J72" s="42"/>
      <c r="K72" s="42"/>
      <c r="L72" s="42"/>
      <c r="M72" s="5">
        <v>30</v>
      </c>
      <c r="N72" s="40"/>
      <c r="O72" s="31">
        <f t="shared" si="5"/>
        <v>0</v>
      </c>
    </row>
    <row r="73" spans="1:15" ht="27" customHeight="1" x14ac:dyDescent="0.2">
      <c r="A73" s="3">
        <f t="shared" si="6"/>
        <v>69</v>
      </c>
      <c r="B73" s="2" t="s">
        <v>171</v>
      </c>
      <c r="C73" s="4" t="s">
        <v>172</v>
      </c>
      <c r="D73" s="5" t="s">
        <v>173</v>
      </c>
      <c r="E73" s="5">
        <v>110</v>
      </c>
      <c r="F73" s="40"/>
      <c r="G73" s="31">
        <f t="shared" si="4"/>
        <v>0</v>
      </c>
      <c r="I73" s="3">
        <f t="shared" si="7"/>
        <v>69</v>
      </c>
      <c r="J73" s="42"/>
      <c r="K73" s="42"/>
      <c r="L73" s="42"/>
      <c r="M73" s="5">
        <v>110</v>
      </c>
      <c r="N73" s="40"/>
      <c r="O73" s="31">
        <f t="shared" si="5"/>
        <v>0</v>
      </c>
    </row>
    <row r="74" spans="1:15" ht="27" customHeight="1" x14ac:dyDescent="0.2">
      <c r="A74" s="3">
        <f t="shared" si="6"/>
        <v>70</v>
      </c>
      <c r="B74" s="2" t="s">
        <v>174</v>
      </c>
      <c r="C74" s="4" t="s">
        <v>175</v>
      </c>
      <c r="D74" s="5" t="s">
        <v>176</v>
      </c>
      <c r="E74" s="5">
        <v>30</v>
      </c>
      <c r="F74" s="40"/>
      <c r="G74" s="31">
        <f>E74*F74</f>
        <v>0</v>
      </c>
      <c r="I74" s="3">
        <f t="shared" si="7"/>
        <v>70</v>
      </c>
      <c r="J74" s="42"/>
      <c r="K74" s="42"/>
      <c r="L74" s="42"/>
      <c r="M74" s="5">
        <v>30</v>
      </c>
      <c r="N74" s="40"/>
      <c r="O74" s="31">
        <f>M74*N74</f>
        <v>0</v>
      </c>
    </row>
    <row r="75" spans="1:15" ht="27" customHeight="1" x14ac:dyDescent="0.2">
      <c r="A75" s="37" t="s">
        <v>386</v>
      </c>
      <c r="B75" s="36">
        <f>SUM(G4:G74)</f>
        <v>0</v>
      </c>
      <c r="I75" s="37" t="s">
        <v>386</v>
      </c>
      <c r="J75" s="36">
        <f>SUM(O4:O74)</f>
        <v>0</v>
      </c>
      <c r="L75" s="30"/>
      <c r="M75" s="30"/>
    </row>
    <row r="76" spans="1:15" ht="27" customHeight="1" x14ac:dyDescent="0.2">
      <c r="L76" s="30"/>
      <c r="M76" s="30"/>
    </row>
    <row r="82" spans="4:4" ht="27" customHeight="1" x14ac:dyDescent="0.25">
      <c r="D82" s="39"/>
    </row>
  </sheetData>
  <sheetProtection sheet="1" objects="1" scenarios="1"/>
  <mergeCells count="3">
    <mergeCell ref="I2:O2"/>
    <mergeCell ref="A2:G2"/>
    <mergeCell ref="A1:O1"/>
  </mergeCells>
  <printOptions horizontalCentered="1" verticalCentered="1" gridLines="1"/>
  <pageMargins left="0" right="0" top="0.75" bottom="0.25" header="0.3" footer="0.3"/>
  <pageSetup paperSize="5" scale="52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view="pageBreakPreview" zoomScaleNormal="100" zoomScaleSheetLayoutView="100" workbookViewId="0">
      <selection activeCell="A2" sqref="A2:G2"/>
    </sheetView>
  </sheetViews>
  <sheetFormatPr defaultColWidth="9.140625" defaultRowHeight="30" customHeight="1" x14ac:dyDescent="0.2"/>
  <cols>
    <col min="1" max="1" width="15" style="1" customWidth="1"/>
    <col min="2" max="2" width="48.28515625" style="1" bestFit="1" customWidth="1"/>
    <col min="3" max="3" width="36.140625" style="1" customWidth="1"/>
    <col min="4" max="4" width="21.7109375" style="14" customWidth="1"/>
    <col min="5" max="5" width="16.42578125" style="1" customWidth="1"/>
    <col min="6" max="6" width="12.7109375" style="1" customWidth="1"/>
    <col min="7" max="7" width="18.140625" style="1" customWidth="1"/>
    <col min="8" max="8" width="9.140625" style="1"/>
    <col min="9" max="9" width="19.7109375" style="1" customWidth="1"/>
    <col min="10" max="10" width="24.7109375" style="1" customWidth="1"/>
    <col min="11" max="11" width="20.7109375" style="1" customWidth="1"/>
    <col min="12" max="12" width="18.28515625" style="1" customWidth="1"/>
    <col min="13" max="13" width="18.140625" style="1" customWidth="1"/>
    <col min="14" max="14" width="14.5703125" style="1" customWidth="1"/>
    <col min="15" max="15" width="15.85546875" style="1" customWidth="1"/>
    <col min="16" max="16384" width="9.140625" style="1"/>
  </cols>
  <sheetData>
    <row r="1" spans="1:15" ht="30" customHeight="1" thickBot="1" x14ac:dyDescent="0.3">
      <c r="A1" s="57" t="s">
        <v>388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ht="30" customHeight="1" thickBot="1" x14ac:dyDescent="0.3">
      <c r="A2" s="54" t="s">
        <v>389</v>
      </c>
      <c r="B2" s="55"/>
      <c r="C2" s="55"/>
      <c r="D2" s="55"/>
      <c r="E2" s="55"/>
      <c r="F2" s="55"/>
      <c r="G2" s="56"/>
      <c r="H2" s="38"/>
      <c r="I2" s="54" t="s">
        <v>381</v>
      </c>
      <c r="J2" s="55"/>
      <c r="K2" s="55"/>
      <c r="L2" s="55"/>
      <c r="M2" s="55"/>
      <c r="N2" s="55"/>
      <c r="O2" s="56"/>
    </row>
    <row r="3" spans="1:15" ht="75.75" customHeight="1" thickBot="1" x14ac:dyDescent="0.3">
      <c r="A3" s="28" t="s">
        <v>378</v>
      </c>
      <c r="B3" s="28" t="s">
        <v>293</v>
      </c>
      <c r="C3" s="24" t="s">
        <v>1</v>
      </c>
      <c r="D3" s="24" t="s">
        <v>298</v>
      </c>
      <c r="E3" s="24" t="s">
        <v>292</v>
      </c>
      <c r="F3" s="24" t="s">
        <v>379</v>
      </c>
      <c r="G3" s="29" t="s">
        <v>380</v>
      </c>
      <c r="I3" s="23" t="s">
        <v>378</v>
      </c>
      <c r="J3" s="24" t="s">
        <v>385</v>
      </c>
      <c r="K3" s="24" t="s">
        <v>1</v>
      </c>
      <c r="L3" s="24" t="s">
        <v>382</v>
      </c>
      <c r="M3" s="24" t="s">
        <v>292</v>
      </c>
      <c r="N3" s="24" t="s">
        <v>379</v>
      </c>
      <c r="O3" s="29" t="s">
        <v>380</v>
      </c>
    </row>
    <row r="4" spans="1:15" ht="30" customHeight="1" x14ac:dyDescent="0.2">
      <c r="A4" s="20">
        <v>1</v>
      </c>
      <c r="B4" s="19" t="s">
        <v>179</v>
      </c>
      <c r="C4" s="21" t="s">
        <v>347</v>
      </c>
      <c r="D4" s="22" t="s">
        <v>294</v>
      </c>
      <c r="E4" s="22">
        <v>85</v>
      </c>
      <c r="F4" s="40"/>
      <c r="G4" s="31">
        <f>E4*F4</f>
        <v>0</v>
      </c>
      <c r="I4" s="20">
        <v>1</v>
      </c>
      <c r="J4" s="44"/>
      <c r="K4" s="45"/>
      <c r="L4" s="46"/>
      <c r="M4" s="22">
        <v>85</v>
      </c>
      <c r="N4" s="40"/>
      <c r="O4" s="31">
        <f>M4*N4</f>
        <v>0</v>
      </c>
    </row>
    <row r="5" spans="1:15" ht="30" customHeight="1" x14ac:dyDescent="0.2">
      <c r="A5" s="3">
        <f t="shared" ref="A5:A50" si="0">A4+1</f>
        <v>2</v>
      </c>
      <c r="B5" s="2" t="s">
        <v>180</v>
      </c>
      <c r="C5" s="4" t="s">
        <v>181</v>
      </c>
      <c r="D5" s="5" t="s">
        <v>295</v>
      </c>
      <c r="E5" s="5">
        <v>18</v>
      </c>
      <c r="F5" s="40"/>
      <c r="G5" s="31">
        <f t="shared" ref="G5:G50" si="1">E5*F5</f>
        <v>0</v>
      </c>
      <c r="I5" s="3">
        <f t="shared" ref="I5:I50" si="2">I4+1</f>
        <v>2</v>
      </c>
      <c r="J5" s="47"/>
      <c r="K5" s="48"/>
      <c r="L5" s="49"/>
      <c r="M5" s="5">
        <v>18</v>
      </c>
      <c r="N5" s="40"/>
      <c r="O5" s="31">
        <f t="shared" ref="O5:O50" si="3">M5*N5</f>
        <v>0</v>
      </c>
    </row>
    <row r="6" spans="1:15" ht="30" customHeight="1" x14ac:dyDescent="0.2">
      <c r="A6" s="3">
        <f t="shared" si="0"/>
        <v>3</v>
      </c>
      <c r="B6" s="2" t="s">
        <v>182</v>
      </c>
      <c r="C6" s="4" t="s">
        <v>356</v>
      </c>
      <c r="D6" s="5" t="s">
        <v>296</v>
      </c>
      <c r="E6" s="5">
        <v>90</v>
      </c>
      <c r="F6" s="40"/>
      <c r="G6" s="31">
        <f t="shared" si="1"/>
        <v>0</v>
      </c>
      <c r="I6" s="3">
        <f t="shared" si="2"/>
        <v>3</v>
      </c>
      <c r="J6" s="47"/>
      <c r="K6" s="48"/>
      <c r="L6" s="49"/>
      <c r="M6" s="5">
        <v>90</v>
      </c>
      <c r="N6" s="40"/>
      <c r="O6" s="31">
        <f t="shared" si="3"/>
        <v>0</v>
      </c>
    </row>
    <row r="7" spans="1:15" ht="30" customHeight="1" x14ac:dyDescent="0.2">
      <c r="A7" s="3">
        <f t="shared" si="0"/>
        <v>4</v>
      </c>
      <c r="B7" s="2" t="s">
        <v>183</v>
      </c>
      <c r="C7" s="4" t="s">
        <v>356</v>
      </c>
      <c r="D7" s="5" t="s">
        <v>297</v>
      </c>
      <c r="E7" s="5">
        <v>65</v>
      </c>
      <c r="F7" s="40"/>
      <c r="G7" s="31">
        <f t="shared" si="1"/>
        <v>0</v>
      </c>
      <c r="I7" s="3">
        <f t="shared" si="2"/>
        <v>4</v>
      </c>
      <c r="J7" s="47"/>
      <c r="K7" s="48"/>
      <c r="L7" s="49"/>
      <c r="M7" s="5">
        <v>65</v>
      </c>
      <c r="N7" s="40"/>
      <c r="O7" s="31">
        <f t="shared" si="3"/>
        <v>0</v>
      </c>
    </row>
    <row r="8" spans="1:15" ht="30" customHeight="1" x14ac:dyDescent="0.2">
      <c r="A8" s="3">
        <f t="shared" si="0"/>
        <v>5</v>
      </c>
      <c r="B8" s="2" t="s">
        <v>184</v>
      </c>
      <c r="C8" s="4" t="s">
        <v>185</v>
      </c>
      <c r="D8" s="5" t="s">
        <v>299</v>
      </c>
      <c r="E8" s="5">
        <v>90</v>
      </c>
      <c r="F8" s="40"/>
      <c r="G8" s="31">
        <f t="shared" si="1"/>
        <v>0</v>
      </c>
      <c r="I8" s="3">
        <f t="shared" si="2"/>
        <v>5</v>
      </c>
      <c r="J8" s="47"/>
      <c r="K8" s="48"/>
      <c r="L8" s="49"/>
      <c r="M8" s="5">
        <v>90</v>
      </c>
      <c r="N8" s="40"/>
      <c r="O8" s="31">
        <f t="shared" si="3"/>
        <v>0</v>
      </c>
    </row>
    <row r="9" spans="1:15" ht="30" customHeight="1" x14ac:dyDescent="0.2">
      <c r="A9" s="3">
        <f t="shared" si="0"/>
        <v>6</v>
      </c>
      <c r="B9" s="2" t="s">
        <v>362</v>
      </c>
      <c r="C9" s="4" t="s">
        <v>364</v>
      </c>
      <c r="D9" s="5" t="s">
        <v>363</v>
      </c>
      <c r="E9" s="5">
        <v>20</v>
      </c>
      <c r="F9" s="40"/>
      <c r="G9" s="31">
        <f t="shared" si="1"/>
        <v>0</v>
      </c>
      <c r="I9" s="3">
        <f t="shared" si="2"/>
        <v>6</v>
      </c>
      <c r="J9" s="47"/>
      <c r="K9" s="48"/>
      <c r="L9" s="49"/>
      <c r="M9" s="5">
        <v>20</v>
      </c>
      <c r="N9" s="40"/>
      <c r="O9" s="31">
        <f t="shared" si="3"/>
        <v>0</v>
      </c>
    </row>
    <row r="10" spans="1:15" ht="30" customHeight="1" x14ac:dyDescent="0.2">
      <c r="A10" s="3">
        <f t="shared" si="0"/>
        <v>7</v>
      </c>
      <c r="B10" s="2" t="s">
        <v>186</v>
      </c>
      <c r="C10" s="4" t="s">
        <v>346</v>
      </c>
      <c r="D10" s="5" t="s">
        <v>300</v>
      </c>
      <c r="E10" s="5">
        <v>120</v>
      </c>
      <c r="F10" s="40"/>
      <c r="G10" s="31">
        <f t="shared" si="1"/>
        <v>0</v>
      </c>
      <c r="I10" s="3">
        <f t="shared" si="2"/>
        <v>7</v>
      </c>
      <c r="J10" s="47"/>
      <c r="K10" s="48"/>
      <c r="L10" s="49"/>
      <c r="M10" s="5">
        <v>120</v>
      </c>
      <c r="N10" s="40"/>
      <c r="O10" s="31">
        <f t="shared" si="3"/>
        <v>0</v>
      </c>
    </row>
    <row r="11" spans="1:15" ht="30" customHeight="1" x14ac:dyDescent="0.2">
      <c r="A11" s="3">
        <f t="shared" si="0"/>
        <v>8</v>
      </c>
      <c r="B11" s="2" t="s">
        <v>187</v>
      </c>
      <c r="C11" s="4" t="s">
        <v>345</v>
      </c>
      <c r="D11" s="5" t="s">
        <v>301</v>
      </c>
      <c r="E11" s="5">
        <v>650</v>
      </c>
      <c r="F11" s="40"/>
      <c r="G11" s="31">
        <f t="shared" si="1"/>
        <v>0</v>
      </c>
      <c r="I11" s="3">
        <f t="shared" si="2"/>
        <v>8</v>
      </c>
      <c r="J11" s="47"/>
      <c r="K11" s="48"/>
      <c r="L11" s="49"/>
      <c r="M11" s="5">
        <v>650</v>
      </c>
      <c r="N11" s="40"/>
      <c r="O11" s="31">
        <f t="shared" si="3"/>
        <v>0</v>
      </c>
    </row>
    <row r="12" spans="1:15" ht="30" customHeight="1" x14ac:dyDescent="0.2">
      <c r="A12" s="3">
        <f t="shared" si="0"/>
        <v>9</v>
      </c>
      <c r="B12" s="2" t="s">
        <v>365</v>
      </c>
      <c r="C12" s="4" t="s">
        <v>366</v>
      </c>
      <c r="D12" s="5" t="s">
        <v>367</v>
      </c>
      <c r="E12" s="5">
        <v>20</v>
      </c>
      <c r="F12" s="40"/>
      <c r="G12" s="31">
        <f t="shared" si="1"/>
        <v>0</v>
      </c>
      <c r="I12" s="3">
        <f t="shared" si="2"/>
        <v>9</v>
      </c>
      <c r="J12" s="47"/>
      <c r="K12" s="48"/>
      <c r="L12" s="49"/>
      <c r="M12" s="5">
        <v>20</v>
      </c>
      <c r="N12" s="40"/>
      <c r="O12" s="31">
        <f t="shared" si="3"/>
        <v>0</v>
      </c>
    </row>
    <row r="13" spans="1:15" ht="30" customHeight="1" x14ac:dyDescent="0.2">
      <c r="A13" s="3">
        <f t="shared" si="0"/>
        <v>10</v>
      </c>
      <c r="B13" s="2" t="s">
        <v>188</v>
      </c>
      <c r="C13" s="4" t="s">
        <v>344</v>
      </c>
      <c r="D13" s="5" t="s">
        <v>294</v>
      </c>
      <c r="E13" s="5">
        <v>110</v>
      </c>
      <c r="F13" s="40"/>
      <c r="G13" s="31">
        <f t="shared" si="1"/>
        <v>0</v>
      </c>
      <c r="I13" s="3">
        <f t="shared" si="2"/>
        <v>10</v>
      </c>
      <c r="J13" s="47"/>
      <c r="K13" s="48"/>
      <c r="L13" s="49"/>
      <c r="M13" s="5">
        <v>110</v>
      </c>
      <c r="N13" s="40"/>
      <c r="O13" s="31">
        <f t="shared" si="3"/>
        <v>0</v>
      </c>
    </row>
    <row r="14" spans="1:15" ht="30" customHeight="1" x14ac:dyDescent="0.2">
      <c r="A14" s="3">
        <f t="shared" si="0"/>
        <v>11</v>
      </c>
      <c r="B14" s="2" t="s">
        <v>190</v>
      </c>
      <c r="C14" s="4" t="s">
        <v>342</v>
      </c>
      <c r="D14" s="5" t="s">
        <v>303</v>
      </c>
      <c r="E14" s="5">
        <v>190</v>
      </c>
      <c r="F14" s="40"/>
      <c r="G14" s="31">
        <f t="shared" si="1"/>
        <v>0</v>
      </c>
      <c r="I14" s="3">
        <f t="shared" si="2"/>
        <v>11</v>
      </c>
      <c r="J14" s="47"/>
      <c r="K14" s="48"/>
      <c r="L14" s="49"/>
      <c r="M14" s="5">
        <v>190</v>
      </c>
      <c r="N14" s="40"/>
      <c r="O14" s="31">
        <f t="shared" si="3"/>
        <v>0</v>
      </c>
    </row>
    <row r="15" spans="1:15" ht="30" customHeight="1" x14ac:dyDescent="0.2">
      <c r="A15" s="3">
        <f t="shared" si="0"/>
        <v>12</v>
      </c>
      <c r="B15" s="2" t="s">
        <v>191</v>
      </c>
      <c r="C15" s="4" t="s">
        <v>341</v>
      </c>
      <c r="D15" s="5" t="s">
        <v>304</v>
      </c>
      <c r="E15" s="5">
        <v>85</v>
      </c>
      <c r="F15" s="40"/>
      <c r="G15" s="31">
        <f t="shared" si="1"/>
        <v>0</v>
      </c>
      <c r="I15" s="3">
        <f t="shared" si="2"/>
        <v>12</v>
      </c>
      <c r="J15" s="47"/>
      <c r="K15" s="48"/>
      <c r="L15" s="49"/>
      <c r="M15" s="5">
        <v>85</v>
      </c>
      <c r="N15" s="40"/>
      <c r="O15" s="31">
        <f t="shared" si="3"/>
        <v>0</v>
      </c>
    </row>
    <row r="16" spans="1:15" ht="30" customHeight="1" x14ac:dyDescent="0.2">
      <c r="A16" s="3">
        <f t="shared" si="0"/>
        <v>13</v>
      </c>
      <c r="B16" s="2" t="s">
        <v>192</v>
      </c>
      <c r="C16" s="4" t="s">
        <v>193</v>
      </c>
      <c r="D16" s="5" t="s">
        <v>305</v>
      </c>
      <c r="E16" s="5">
        <v>20</v>
      </c>
      <c r="F16" s="40"/>
      <c r="G16" s="31">
        <f t="shared" si="1"/>
        <v>0</v>
      </c>
      <c r="I16" s="3">
        <f t="shared" si="2"/>
        <v>13</v>
      </c>
      <c r="J16" s="47"/>
      <c r="K16" s="48"/>
      <c r="L16" s="49"/>
      <c r="M16" s="5">
        <v>20</v>
      </c>
      <c r="N16" s="40"/>
      <c r="O16" s="31">
        <f t="shared" si="3"/>
        <v>0</v>
      </c>
    </row>
    <row r="17" spans="1:15" ht="30" customHeight="1" x14ac:dyDescent="0.2">
      <c r="A17" s="3">
        <f t="shared" si="0"/>
        <v>14</v>
      </c>
      <c r="B17" s="2" t="s">
        <v>194</v>
      </c>
      <c r="C17" s="4" t="s">
        <v>195</v>
      </c>
      <c r="D17" s="5" t="s">
        <v>306</v>
      </c>
      <c r="E17" s="5">
        <v>10</v>
      </c>
      <c r="F17" s="40"/>
      <c r="G17" s="31">
        <f t="shared" si="1"/>
        <v>0</v>
      </c>
      <c r="I17" s="3">
        <f t="shared" si="2"/>
        <v>14</v>
      </c>
      <c r="J17" s="47"/>
      <c r="K17" s="48"/>
      <c r="L17" s="49"/>
      <c r="M17" s="5">
        <v>10</v>
      </c>
      <c r="N17" s="40"/>
      <c r="O17" s="31">
        <f t="shared" si="3"/>
        <v>0</v>
      </c>
    </row>
    <row r="18" spans="1:15" ht="30" customHeight="1" x14ac:dyDescent="0.2">
      <c r="A18" s="3">
        <f t="shared" si="0"/>
        <v>15</v>
      </c>
      <c r="B18" s="2" t="s">
        <v>375</v>
      </c>
      <c r="C18" s="4" t="s">
        <v>340</v>
      </c>
      <c r="D18" s="5" t="s">
        <v>307</v>
      </c>
      <c r="E18" s="5">
        <v>100</v>
      </c>
      <c r="F18" s="40"/>
      <c r="G18" s="31">
        <f t="shared" si="1"/>
        <v>0</v>
      </c>
      <c r="I18" s="3">
        <f t="shared" si="2"/>
        <v>15</v>
      </c>
      <c r="J18" s="47"/>
      <c r="K18" s="48"/>
      <c r="L18" s="49"/>
      <c r="M18" s="5">
        <v>100</v>
      </c>
      <c r="N18" s="40"/>
      <c r="O18" s="31">
        <f t="shared" si="3"/>
        <v>0</v>
      </c>
    </row>
    <row r="19" spans="1:15" ht="30" customHeight="1" x14ac:dyDescent="0.2">
      <c r="A19" s="3">
        <f t="shared" si="0"/>
        <v>16</v>
      </c>
      <c r="B19" s="2" t="s">
        <v>196</v>
      </c>
      <c r="C19" s="4" t="s">
        <v>338</v>
      </c>
      <c r="D19" s="5" t="s">
        <v>310</v>
      </c>
      <c r="E19" s="5">
        <v>550</v>
      </c>
      <c r="F19" s="40"/>
      <c r="G19" s="31">
        <f t="shared" si="1"/>
        <v>0</v>
      </c>
      <c r="I19" s="3">
        <f t="shared" si="2"/>
        <v>16</v>
      </c>
      <c r="J19" s="47"/>
      <c r="K19" s="48"/>
      <c r="L19" s="49"/>
      <c r="M19" s="5">
        <v>550</v>
      </c>
      <c r="N19" s="40"/>
      <c r="O19" s="31">
        <f t="shared" si="3"/>
        <v>0</v>
      </c>
    </row>
    <row r="20" spans="1:15" ht="30" customHeight="1" x14ac:dyDescent="0.2">
      <c r="A20" s="3">
        <f t="shared" si="0"/>
        <v>17</v>
      </c>
      <c r="B20" s="2" t="s">
        <v>197</v>
      </c>
      <c r="C20" s="4" t="s">
        <v>357</v>
      </c>
      <c r="D20" s="5" t="s">
        <v>311</v>
      </c>
      <c r="E20" s="5">
        <v>15</v>
      </c>
      <c r="F20" s="40"/>
      <c r="G20" s="31">
        <f t="shared" si="1"/>
        <v>0</v>
      </c>
      <c r="I20" s="3">
        <f t="shared" si="2"/>
        <v>17</v>
      </c>
      <c r="J20" s="47"/>
      <c r="K20" s="48"/>
      <c r="L20" s="49"/>
      <c r="M20" s="5">
        <v>15</v>
      </c>
      <c r="N20" s="40"/>
      <c r="O20" s="31">
        <f t="shared" si="3"/>
        <v>0</v>
      </c>
    </row>
    <row r="21" spans="1:15" ht="30" customHeight="1" x14ac:dyDescent="0.2">
      <c r="A21" s="3">
        <f t="shared" si="0"/>
        <v>18</v>
      </c>
      <c r="B21" s="2" t="s">
        <v>198</v>
      </c>
      <c r="C21" s="4" t="s">
        <v>199</v>
      </c>
      <c r="D21" s="5" t="s">
        <v>312</v>
      </c>
      <c r="E21" s="5">
        <v>18</v>
      </c>
      <c r="F21" s="40"/>
      <c r="G21" s="31">
        <f t="shared" si="1"/>
        <v>0</v>
      </c>
      <c r="I21" s="3">
        <f t="shared" si="2"/>
        <v>18</v>
      </c>
      <c r="J21" s="47"/>
      <c r="K21" s="48"/>
      <c r="L21" s="49"/>
      <c r="M21" s="5">
        <v>18</v>
      </c>
      <c r="N21" s="40"/>
      <c r="O21" s="31">
        <f t="shared" si="3"/>
        <v>0</v>
      </c>
    </row>
    <row r="22" spans="1:15" ht="30" customHeight="1" x14ac:dyDescent="0.2">
      <c r="A22" s="3">
        <f t="shared" si="0"/>
        <v>19</v>
      </c>
      <c r="B22" s="2" t="s">
        <v>200</v>
      </c>
      <c r="C22" s="4" t="s">
        <v>201</v>
      </c>
      <c r="D22" s="5" t="s">
        <v>313</v>
      </c>
      <c r="E22" s="5">
        <v>160</v>
      </c>
      <c r="F22" s="40"/>
      <c r="G22" s="31">
        <f t="shared" si="1"/>
        <v>0</v>
      </c>
      <c r="I22" s="3">
        <f t="shared" si="2"/>
        <v>19</v>
      </c>
      <c r="J22" s="47"/>
      <c r="K22" s="48"/>
      <c r="L22" s="49"/>
      <c r="M22" s="5">
        <v>160</v>
      </c>
      <c r="N22" s="40"/>
      <c r="O22" s="31">
        <f t="shared" si="3"/>
        <v>0</v>
      </c>
    </row>
    <row r="23" spans="1:15" ht="30" customHeight="1" x14ac:dyDescent="0.2">
      <c r="A23" s="3">
        <f t="shared" si="0"/>
        <v>20</v>
      </c>
      <c r="B23" s="2" t="s">
        <v>358</v>
      </c>
      <c r="C23" s="4" t="s">
        <v>359</v>
      </c>
      <c r="D23" s="5" t="s">
        <v>360</v>
      </c>
      <c r="E23" s="5">
        <v>160</v>
      </c>
      <c r="F23" s="40"/>
      <c r="G23" s="31">
        <f t="shared" si="1"/>
        <v>0</v>
      </c>
      <c r="I23" s="3">
        <f t="shared" si="2"/>
        <v>20</v>
      </c>
      <c r="J23" s="47"/>
      <c r="K23" s="48"/>
      <c r="L23" s="49"/>
      <c r="M23" s="5">
        <v>160</v>
      </c>
      <c r="N23" s="40"/>
      <c r="O23" s="31">
        <f t="shared" si="3"/>
        <v>0</v>
      </c>
    </row>
    <row r="24" spans="1:15" ht="30" customHeight="1" x14ac:dyDescent="0.2">
      <c r="A24" s="3">
        <f t="shared" si="0"/>
        <v>21</v>
      </c>
      <c r="B24" s="2" t="s">
        <v>202</v>
      </c>
      <c r="C24" s="4" t="s">
        <v>203</v>
      </c>
      <c r="D24" s="5" t="s">
        <v>314</v>
      </c>
      <c r="E24" s="5">
        <v>30</v>
      </c>
      <c r="F24" s="40"/>
      <c r="G24" s="31">
        <f t="shared" si="1"/>
        <v>0</v>
      </c>
      <c r="I24" s="3">
        <f t="shared" si="2"/>
        <v>21</v>
      </c>
      <c r="J24" s="47"/>
      <c r="K24" s="48"/>
      <c r="L24" s="49"/>
      <c r="M24" s="5">
        <v>30</v>
      </c>
      <c r="N24" s="40"/>
      <c r="O24" s="31">
        <f t="shared" si="3"/>
        <v>0</v>
      </c>
    </row>
    <row r="25" spans="1:15" ht="30" customHeight="1" x14ac:dyDescent="0.2">
      <c r="A25" s="3">
        <f t="shared" si="0"/>
        <v>22</v>
      </c>
      <c r="B25" s="2" t="s">
        <v>204</v>
      </c>
      <c r="C25" s="4" t="s">
        <v>205</v>
      </c>
      <c r="D25" s="5" t="s">
        <v>314</v>
      </c>
      <c r="E25" s="5">
        <v>30</v>
      </c>
      <c r="F25" s="40"/>
      <c r="G25" s="31">
        <f t="shared" si="1"/>
        <v>0</v>
      </c>
      <c r="I25" s="3">
        <f t="shared" si="2"/>
        <v>22</v>
      </c>
      <c r="J25" s="47"/>
      <c r="K25" s="48"/>
      <c r="L25" s="49"/>
      <c r="M25" s="5">
        <v>30</v>
      </c>
      <c r="N25" s="40"/>
      <c r="O25" s="31">
        <f t="shared" si="3"/>
        <v>0</v>
      </c>
    </row>
    <row r="26" spans="1:15" ht="30" customHeight="1" x14ac:dyDescent="0.2">
      <c r="A26" s="3">
        <f t="shared" si="0"/>
        <v>23</v>
      </c>
      <c r="B26" s="2" t="s">
        <v>206</v>
      </c>
      <c r="C26" s="4" t="s">
        <v>207</v>
      </c>
      <c r="D26" s="5" t="s">
        <v>314</v>
      </c>
      <c r="E26" s="5">
        <v>30</v>
      </c>
      <c r="F26" s="40"/>
      <c r="G26" s="31">
        <f t="shared" si="1"/>
        <v>0</v>
      </c>
      <c r="I26" s="3">
        <f t="shared" si="2"/>
        <v>23</v>
      </c>
      <c r="J26" s="47"/>
      <c r="K26" s="48"/>
      <c r="L26" s="49"/>
      <c r="M26" s="5">
        <v>30</v>
      </c>
      <c r="N26" s="40"/>
      <c r="O26" s="31">
        <f t="shared" si="3"/>
        <v>0</v>
      </c>
    </row>
    <row r="27" spans="1:15" ht="30" customHeight="1" x14ac:dyDescent="0.2">
      <c r="A27" s="3">
        <f t="shared" si="0"/>
        <v>24</v>
      </c>
      <c r="B27" s="2" t="s">
        <v>208</v>
      </c>
      <c r="C27" s="4" t="s">
        <v>337</v>
      </c>
      <c r="D27" s="5" t="s">
        <v>314</v>
      </c>
      <c r="E27" s="5">
        <v>30</v>
      </c>
      <c r="F27" s="40"/>
      <c r="G27" s="31">
        <f t="shared" si="1"/>
        <v>0</v>
      </c>
      <c r="I27" s="3">
        <f t="shared" si="2"/>
        <v>24</v>
      </c>
      <c r="J27" s="47"/>
      <c r="K27" s="48"/>
      <c r="L27" s="49"/>
      <c r="M27" s="5">
        <v>30</v>
      </c>
      <c r="N27" s="40"/>
      <c r="O27" s="31">
        <f t="shared" si="3"/>
        <v>0</v>
      </c>
    </row>
    <row r="28" spans="1:15" ht="30" customHeight="1" x14ac:dyDescent="0.2">
      <c r="A28" s="3">
        <f t="shared" si="0"/>
        <v>25</v>
      </c>
      <c r="B28" s="2" t="s">
        <v>209</v>
      </c>
      <c r="C28" s="4" t="s">
        <v>210</v>
      </c>
      <c r="D28" s="5" t="s">
        <v>314</v>
      </c>
      <c r="E28" s="5">
        <v>30</v>
      </c>
      <c r="F28" s="40"/>
      <c r="G28" s="31">
        <f t="shared" si="1"/>
        <v>0</v>
      </c>
      <c r="I28" s="3">
        <f t="shared" si="2"/>
        <v>25</v>
      </c>
      <c r="J28" s="47"/>
      <c r="K28" s="48"/>
      <c r="L28" s="49"/>
      <c r="M28" s="5">
        <v>30</v>
      </c>
      <c r="N28" s="40"/>
      <c r="O28" s="31">
        <f t="shared" si="3"/>
        <v>0</v>
      </c>
    </row>
    <row r="29" spans="1:15" ht="30" customHeight="1" x14ac:dyDescent="0.2">
      <c r="A29" s="3">
        <f t="shared" si="0"/>
        <v>26</v>
      </c>
      <c r="B29" s="2" t="s">
        <v>211</v>
      </c>
      <c r="C29" s="4" t="s">
        <v>212</v>
      </c>
      <c r="D29" s="5" t="s">
        <v>315</v>
      </c>
      <c r="E29" s="5">
        <v>15</v>
      </c>
      <c r="F29" s="40"/>
      <c r="G29" s="31">
        <f t="shared" si="1"/>
        <v>0</v>
      </c>
      <c r="I29" s="3">
        <f t="shared" si="2"/>
        <v>26</v>
      </c>
      <c r="J29" s="47"/>
      <c r="K29" s="48"/>
      <c r="L29" s="49"/>
      <c r="M29" s="5">
        <v>15</v>
      </c>
      <c r="N29" s="40"/>
      <c r="O29" s="31">
        <f t="shared" si="3"/>
        <v>0</v>
      </c>
    </row>
    <row r="30" spans="1:15" ht="30" customHeight="1" x14ac:dyDescent="0.2">
      <c r="A30" s="3">
        <f t="shared" si="0"/>
        <v>27</v>
      </c>
      <c r="B30" s="2" t="s">
        <v>213</v>
      </c>
      <c r="C30" s="4" t="s">
        <v>214</v>
      </c>
      <c r="D30" s="5" t="s">
        <v>316</v>
      </c>
      <c r="E30" s="5">
        <v>70</v>
      </c>
      <c r="F30" s="40"/>
      <c r="G30" s="31">
        <f t="shared" si="1"/>
        <v>0</v>
      </c>
      <c r="I30" s="3">
        <f t="shared" si="2"/>
        <v>27</v>
      </c>
      <c r="J30" s="47"/>
      <c r="K30" s="48"/>
      <c r="L30" s="49"/>
      <c r="M30" s="5">
        <v>70</v>
      </c>
      <c r="N30" s="40"/>
      <c r="O30" s="31">
        <f t="shared" si="3"/>
        <v>0</v>
      </c>
    </row>
    <row r="31" spans="1:15" ht="30" customHeight="1" x14ac:dyDescent="0.2">
      <c r="A31" s="3">
        <f>A30+1</f>
        <v>28</v>
      </c>
      <c r="B31" s="2" t="s">
        <v>216</v>
      </c>
      <c r="C31" s="4" t="s">
        <v>217</v>
      </c>
      <c r="D31" s="5" t="s">
        <v>317</v>
      </c>
      <c r="E31" s="5">
        <v>85</v>
      </c>
      <c r="F31" s="40"/>
      <c r="G31" s="31">
        <f t="shared" si="1"/>
        <v>0</v>
      </c>
      <c r="I31" s="3">
        <f>I30+1</f>
        <v>28</v>
      </c>
      <c r="J31" s="47"/>
      <c r="K31" s="48"/>
      <c r="L31" s="49"/>
      <c r="M31" s="5">
        <v>85</v>
      </c>
      <c r="N31" s="40"/>
      <c r="O31" s="31">
        <f t="shared" si="3"/>
        <v>0</v>
      </c>
    </row>
    <row r="32" spans="1:15" ht="30" customHeight="1" x14ac:dyDescent="0.2">
      <c r="A32" s="3">
        <f t="shared" si="0"/>
        <v>29</v>
      </c>
      <c r="B32" s="2" t="s">
        <v>218</v>
      </c>
      <c r="C32" s="4" t="s">
        <v>219</v>
      </c>
      <c r="D32" s="5" t="s">
        <v>317</v>
      </c>
      <c r="E32" s="5">
        <v>45</v>
      </c>
      <c r="F32" s="40"/>
      <c r="G32" s="31">
        <f t="shared" si="1"/>
        <v>0</v>
      </c>
      <c r="I32" s="3">
        <f t="shared" si="2"/>
        <v>29</v>
      </c>
      <c r="J32" s="47"/>
      <c r="K32" s="48"/>
      <c r="L32" s="49"/>
      <c r="M32" s="5">
        <v>45</v>
      </c>
      <c r="N32" s="40"/>
      <c r="O32" s="31">
        <f t="shared" si="3"/>
        <v>0</v>
      </c>
    </row>
    <row r="33" spans="1:15" ht="30" customHeight="1" x14ac:dyDescent="0.2">
      <c r="A33" s="3">
        <f t="shared" si="0"/>
        <v>30</v>
      </c>
      <c r="B33" s="2" t="s">
        <v>220</v>
      </c>
      <c r="C33" s="4" t="s">
        <v>221</v>
      </c>
      <c r="D33" s="5" t="s">
        <v>317</v>
      </c>
      <c r="E33" s="5">
        <v>95</v>
      </c>
      <c r="F33" s="40"/>
      <c r="G33" s="31">
        <f t="shared" si="1"/>
        <v>0</v>
      </c>
      <c r="I33" s="3">
        <f t="shared" si="2"/>
        <v>30</v>
      </c>
      <c r="J33" s="47"/>
      <c r="K33" s="48"/>
      <c r="L33" s="49"/>
      <c r="M33" s="5">
        <v>95</v>
      </c>
      <c r="N33" s="40"/>
      <c r="O33" s="31">
        <f t="shared" si="3"/>
        <v>0</v>
      </c>
    </row>
    <row r="34" spans="1:15" ht="30" customHeight="1" x14ac:dyDescent="0.2">
      <c r="A34" s="3">
        <f t="shared" si="0"/>
        <v>31</v>
      </c>
      <c r="B34" s="2" t="s">
        <v>222</v>
      </c>
      <c r="C34" s="4" t="s">
        <v>223</v>
      </c>
      <c r="D34" s="5" t="s">
        <v>317</v>
      </c>
      <c r="E34" s="5">
        <v>130</v>
      </c>
      <c r="F34" s="40"/>
      <c r="G34" s="31">
        <f t="shared" si="1"/>
        <v>0</v>
      </c>
      <c r="I34" s="3">
        <f t="shared" si="2"/>
        <v>31</v>
      </c>
      <c r="J34" s="47"/>
      <c r="K34" s="48"/>
      <c r="L34" s="49"/>
      <c r="M34" s="5">
        <v>130</v>
      </c>
      <c r="N34" s="40"/>
      <c r="O34" s="31">
        <f t="shared" si="3"/>
        <v>0</v>
      </c>
    </row>
    <row r="35" spans="1:15" ht="30" customHeight="1" x14ac:dyDescent="0.2">
      <c r="A35" s="3">
        <f t="shared" si="0"/>
        <v>32</v>
      </c>
      <c r="B35" s="2" t="s">
        <v>224</v>
      </c>
      <c r="C35" s="4" t="s">
        <v>225</v>
      </c>
      <c r="D35" s="5" t="s">
        <v>318</v>
      </c>
      <c r="E35" s="5">
        <v>260</v>
      </c>
      <c r="F35" s="40"/>
      <c r="G35" s="31">
        <f t="shared" si="1"/>
        <v>0</v>
      </c>
      <c r="I35" s="3">
        <f t="shared" si="2"/>
        <v>32</v>
      </c>
      <c r="J35" s="47"/>
      <c r="K35" s="48"/>
      <c r="L35" s="49"/>
      <c r="M35" s="5">
        <v>260</v>
      </c>
      <c r="N35" s="40"/>
      <c r="O35" s="31">
        <f t="shared" si="3"/>
        <v>0</v>
      </c>
    </row>
    <row r="36" spans="1:15" ht="30" customHeight="1" thickBot="1" x14ac:dyDescent="0.25">
      <c r="A36" s="3">
        <f t="shared" si="0"/>
        <v>33</v>
      </c>
      <c r="B36" s="2" t="s">
        <v>226</v>
      </c>
      <c r="C36" s="4" t="s">
        <v>227</v>
      </c>
      <c r="D36" s="5" t="s">
        <v>318</v>
      </c>
      <c r="E36" s="5">
        <v>320</v>
      </c>
      <c r="F36" s="40"/>
      <c r="G36" s="31">
        <f t="shared" si="1"/>
        <v>0</v>
      </c>
      <c r="I36" s="3">
        <f t="shared" si="2"/>
        <v>33</v>
      </c>
      <c r="J36" s="47"/>
      <c r="K36" s="48"/>
      <c r="L36" s="49"/>
      <c r="M36" s="5">
        <v>320</v>
      </c>
      <c r="N36" s="40"/>
      <c r="O36" s="31">
        <f t="shared" si="3"/>
        <v>0</v>
      </c>
    </row>
    <row r="37" spans="1:15" ht="59.25" thickBot="1" x14ac:dyDescent="0.3">
      <c r="A37" s="23" t="s">
        <v>0</v>
      </c>
      <c r="B37" s="23" t="s">
        <v>293</v>
      </c>
      <c r="C37" s="24" t="s">
        <v>1</v>
      </c>
      <c r="D37" s="24" t="s">
        <v>298</v>
      </c>
      <c r="E37" s="24" t="s">
        <v>292</v>
      </c>
      <c r="F37" s="24" t="s">
        <v>379</v>
      </c>
      <c r="G37" s="29" t="s">
        <v>380</v>
      </c>
      <c r="I37" s="23" t="s">
        <v>0</v>
      </c>
      <c r="J37" s="24" t="s">
        <v>385</v>
      </c>
      <c r="K37" s="24" t="s">
        <v>1</v>
      </c>
      <c r="L37" s="24" t="s">
        <v>382</v>
      </c>
      <c r="M37" s="24" t="s">
        <v>292</v>
      </c>
      <c r="N37" s="24" t="s">
        <v>379</v>
      </c>
      <c r="O37" s="29" t="s">
        <v>380</v>
      </c>
    </row>
    <row r="38" spans="1:15" ht="30" customHeight="1" x14ac:dyDescent="0.2">
      <c r="A38" s="3">
        <f>A36+1</f>
        <v>34</v>
      </c>
      <c r="B38" s="2" t="s">
        <v>228</v>
      </c>
      <c r="C38" s="4" t="s">
        <v>229</v>
      </c>
      <c r="D38" s="5" t="s">
        <v>318</v>
      </c>
      <c r="E38" s="5">
        <v>150</v>
      </c>
      <c r="F38" s="41"/>
      <c r="G38" s="31">
        <f t="shared" si="1"/>
        <v>0</v>
      </c>
      <c r="I38" s="3">
        <f>I36+1</f>
        <v>34</v>
      </c>
      <c r="J38" s="47"/>
      <c r="K38" s="48"/>
      <c r="L38" s="49"/>
      <c r="M38" s="5">
        <v>150</v>
      </c>
      <c r="N38" s="41"/>
      <c r="O38" s="31">
        <f t="shared" si="3"/>
        <v>0</v>
      </c>
    </row>
    <row r="39" spans="1:15" ht="30" customHeight="1" x14ac:dyDescent="0.2">
      <c r="A39" s="3">
        <f t="shared" si="0"/>
        <v>35</v>
      </c>
      <c r="B39" s="2" t="s">
        <v>230</v>
      </c>
      <c r="C39" s="4" t="s">
        <v>231</v>
      </c>
      <c r="D39" s="5" t="s">
        <v>318</v>
      </c>
      <c r="E39" s="5">
        <v>215</v>
      </c>
      <c r="F39" s="41"/>
      <c r="G39" s="31">
        <f t="shared" si="1"/>
        <v>0</v>
      </c>
      <c r="I39" s="3">
        <f t="shared" si="2"/>
        <v>35</v>
      </c>
      <c r="J39" s="47"/>
      <c r="K39" s="48"/>
      <c r="L39" s="49"/>
      <c r="M39" s="5">
        <v>215</v>
      </c>
      <c r="N39" s="41"/>
      <c r="O39" s="31">
        <f t="shared" si="3"/>
        <v>0</v>
      </c>
    </row>
    <row r="40" spans="1:15" ht="30" customHeight="1" x14ac:dyDescent="0.2">
      <c r="A40" s="3">
        <f t="shared" si="0"/>
        <v>36</v>
      </c>
      <c r="B40" s="2" t="s">
        <v>232</v>
      </c>
      <c r="C40" s="4" t="s">
        <v>233</v>
      </c>
      <c r="D40" s="5" t="s">
        <v>319</v>
      </c>
      <c r="E40" s="5">
        <v>30</v>
      </c>
      <c r="F40" s="40"/>
      <c r="G40" s="31">
        <f t="shared" si="1"/>
        <v>0</v>
      </c>
      <c r="I40" s="3">
        <f t="shared" si="2"/>
        <v>36</v>
      </c>
      <c r="J40" s="47"/>
      <c r="K40" s="48"/>
      <c r="L40" s="49"/>
      <c r="M40" s="5">
        <v>30</v>
      </c>
      <c r="N40" s="40"/>
      <c r="O40" s="31">
        <f t="shared" si="3"/>
        <v>0</v>
      </c>
    </row>
    <row r="41" spans="1:15" ht="30" customHeight="1" x14ac:dyDescent="0.2">
      <c r="A41" s="3">
        <f t="shared" si="0"/>
        <v>37</v>
      </c>
      <c r="B41" s="2" t="s">
        <v>234</v>
      </c>
      <c r="C41" s="4" t="s">
        <v>235</v>
      </c>
      <c r="D41" s="5" t="s">
        <v>319</v>
      </c>
      <c r="E41" s="5">
        <v>30</v>
      </c>
      <c r="F41" s="40"/>
      <c r="G41" s="31">
        <f t="shared" si="1"/>
        <v>0</v>
      </c>
      <c r="I41" s="3">
        <f t="shared" si="2"/>
        <v>37</v>
      </c>
      <c r="J41" s="47"/>
      <c r="K41" s="48"/>
      <c r="L41" s="49"/>
      <c r="M41" s="5">
        <v>30</v>
      </c>
      <c r="N41" s="40"/>
      <c r="O41" s="31">
        <f t="shared" si="3"/>
        <v>0</v>
      </c>
    </row>
    <row r="42" spans="1:15" ht="30" customHeight="1" x14ac:dyDescent="0.2">
      <c r="A42" s="3">
        <f>A41+1</f>
        <v>38</v>
      </c>
      <c r="B42" s="2" t="s">
        <v>236</v>
      </c>
      <c r="C42" s="4" t="s">
        <v>237</v>
      </c>
      <c r="D42" s="5" t="s">
        <v>319</v>
      </c>
      <c r="E42" s="5">
        <v>40</v>
      </c>
      <c r="F42" s="40"/>
      <c r="G42" s="31">
        <f t="shared" si="1"/>
        <v>0</v>
      </c>
      <c r="I42" s="3">
        <f>I41+1</f>
        <v>38</v>
      </c>
      <c r="J42" s="47"/>
      <c r="K42" s="48"/>
      <c r="L42" s="49"/>
      <c r="M42" s="5">
        <v>40</v>
      </c>
      <c r="N42" s="40"/>
      <c r="O42" s="31">
        <f t="shared" si="3"/>
        <v>0</v>
      </c>
    </row>
    <row r="43" spans="1:15" ht="30" customHeight="1" x14ac:dyDescent="0.2">
      <c r="A43" s="3">
        <f t="shared" si="0"/>
        <v>39</v>
      </c>
      <c r="B43" s="2" t="s">
        <v>348</v>
      </c>
      <c r="C43" s="4" t="s">
        <v>349</v>
      </c>
      <c r="D43" s="5" t="s">
        <v>289</v>
      </c>
      <c r="E43" s="5">
        <v>40</v>
      </c>
      <c r="F43" s="40"/>
      <c r="G43" s="31">
        <f t="shared" si="1"/>
        <v>0</v>
      </c>
      <c r="I43" s="3">
        <f t="shared" si="2"/>
        <v>39</v>
      </c>
      <c r="J43" s="47"/>
      <c r="K43" s="48"/>
      <c r="L43" s="49"/>
      <c r="M43" s="5">
        <v>40</v>
      </c>
      <c r="N43" s="40"/>
      <c r="O43" s="31">
        <f t="shared" si="3"/>
        <v>0</v>
      </c>
    </row>
    <row r="44" spans="1:15" ht="30" customHeight="1" x14ac:dyDescent="0.2">
      <c r="A44" s="3">
        <f t="shared" si="0"/>
        <v>40</v>
      </c>
      <c r="B44" s="2" t="s">
        <v>351</v>
      </c>
      <c r="C44" s="4" t="s">
        <v>350</v>
      </c>
      <c r="D44" s="5" t="s">
        <v>289</v>
      </c>
      <c r="E44" s="5">
        <v>40</v>
      </c>
      <c r="F44" s="40"/>
      <c r="G44" s="31">
        <f t="shared" si="1"/>
        <v>0</v>
      </c>
      <c r="I44" s="3">
        <f t="shared" si="2"/>
        <v>40</v>
      </c>
      <c r="J44" s="47"/>
      <c r="K44" s="48"/>
      <c r="L44" s="49"/>
      <c r="M44" s="5">
        <v>40</v>
      </c>
      <c r="N44" s="40"/>
      <c r="O44" s="31">
        <f t="shared" si="3"/>
        <v>0</v>
      </c>
    </row>
    <row r="45" spans="1:15" ht="30" customHeight="1" x14ac:dyDescent="0.2">
      <c r="A45" s="3">
        <f t="shared" si="0"/>
        <v>41</v>
      </c>
      <c r="B45" s="2" t="s">
        <v>352</v>
      </c>
      <c r="C45" s="4" t="s">
        <v>353</v>
      </c>
      <c r="D45" s="5" t="s">
        <v>289</v>
      </c>
      <c r="E45" s="5">
        <v>40</v>
      </c>
      <c r="F45" s="40"/>
      <c r="G45" s="31">
        <f t="shared" si="1"/>
        <v>0</v>
      </c>
      <c r="I45" s="3">
        <f t="shared" si="2"/>
        <v>41</v>
      </c>
      <c r="J45" s="47"/>
      <c r="K45" s="48"/>
      <c r="L45" s="49"/>
      <c r="M45" s="5">
        <v>40</v>
      </c>
      <c r="N45" s="40"/>
      <c r="O45" s="31">
        <f t="shared" si="3"/>
        <v>0</v>
      </c>
    </row>
    <row r="46" spans="1:15" ht="30" customHeight="1" x14ac:dyDescent="0.2">
      <c r="A46" s="3">
        <f t="shared" si="0"/>
        <v>42</v>
      </c>
      <c r="B46" s="2" t="s">
        <v>354</v>
      </c>
      <c r="C46" s="4" t="s">
        <v>355</v>
      </c>
      <c r="D46" s="5" t="s">
        <v>289</v>
      </c>
      <c r="E46" s="5">
        <v>30</v>
      </c>
      <c r="F46" s="40"/>
      <c r="G46" s="31">
        <f t="shared" si="1"/>
        <v>0</v>
      </c>
      <c r="I46" s="3">
        <f t="shared" si="2"/>
        <v>42</v>
      </c>
      <c r="J46" s="47"/>
      <c r="K46" s="48"/>
      <c r="L46" s="49"/>
      <c r="M46" s="5">
        <v>30</v>
      </c>
      <c r="N46" s="40"/>
      <c r="O46" s="31">
        <f t="shared" si="3"/>
        <v>0</v>
      </c>
    </row>
    <row r="47" spans="1:15" ht="30" customHeight="1" x14ac:dyDescent="0.2">
      <c r="A47" s="3">
        <f t="shared" si="0"/>
        <v>43</v>
      </c>
      <c r="B47" s="2" t="s">
        <v>238</v>
      </c>
      <c r="C47" s="4" t="s">
        <v>239</v>
      </c>
      <c r="D47" s="5" t="s">
        <v>320</v>
      </c>
      <c r="E47" s="5">
        <v>520</v>
      </c>
      <c r="F47" s="40"/>
      <c r="G47" s="31">
        <f t="shared" si="1"/>
        <v>0</v>
      </c>
      <c r="I47" s="3">
        <f t="shared" si="2"/>
        <v>43</v>
      </c>
      <c r="J47" s="47"/>
      <c r="K47" s="48"/>
      <c r="L47" s="49"/>
      <c r="M47" s="5">
        <v>520</v>
      </c>
      <c r="N47" s="40"/>
      <c r="O47" s="31">
        <f t="shared" si="3"/>
        <v>0</v>
      </c>
    </row>
    <row r="48" spans="1:15" ht="30" customHeight="1" x14ac:dyDescent="0.2">
      <c r="A48" s="3">
        <f t="shared" si="0"/>
        <v>44</v>
      </c>
      <c r="B48" s="2" t="s">
        <v>240</v>
      </c>
      <c r="C48" s="4" t="s">
        <v>241</v>
      </c>
      <c r="D48" s="5" t="s">
        <v>321</v>
      </c>
      <c r="E48" s="5">
        <v>60</v>
      </c>
      <c r="F48" s="40"/>
      <c r="G48" s="31">
        <f t="shared" si="1"/>
        <v>0</v>
      </c>
      <c r="I48" s="3">
        <f t="shared" si="2"/>
        <v>44</v>
      </c>
      <c r="J48" s="47"/>
      <c r="K48" s="48"/>
      <c r="L48" s="49"/>
      <c r="M48" s="5">
        <v>60</v>
      </c>
      <c r="N48" s="40"/>
      <c r="O48" s="31">
        <f t="shared" si="3"/>
        <v>0</v>
      </c>
    </row>
    <row r="49" spans="1:15" ht="30" customHeight="1" x14ac:dyDescent="0.2">
      <c r="A49" s="3">
        <f t="shared" si="0"/>
        <v>45</v>
      </c>
      <c r="B49" s="2" t="s">
        <v>242</v>
      </c>
      <c r="C49" s="4" t="s">
        <v>243</v>
      </c>
      <c r="D49" s="5" t="s">
        <v>322</v>
      </c>
      <c r="E49" s="5">
        <v>90</v>
      </c>
      <c r="F49" s="40"/>
      <c r="G49" s="31">
        <f t="shared" si="1"/>
        <v>0</v>
      </c>
      <c r="I49" s="3">
        <f t="shared" si="2"/>
        <v>45</v>
      </c>
      <c r="J49" s="47"/>
      <c r="K49" s="48"/>
      <c r="L49" s="49"/>
      <c r="M49" s="5">
        <v>90</v>
      </c>
      <c r="N49" s="40"/>
      <c r="O49" s="31">
        <f t="shared" si="3"/>
        <v>0</v>
      </c>
    </row>
    <row r="50" spans="1:15" ht="30" customHeight="1" x14ac:dyDescent="0.2">
      <c r="A50" s="3">
        <f t="shared" si="0"/>
        <v>46</v>
      </c>
      <c r="B50" s="11" t="s">
        <v>290</v>
      </c>
      <c r="C50" s="25" t="s">
        <v>291</v>
      </c>
      <c r="D50" s="26" t="s">
        <v>323</v>
      </c>
      <c r="E50" s="15">
        <v>25</v>
      </c>
      <c r="F50" s="40"/>
      <c r="G50" s="31">
        <f t="shared" si="1"/>
        <v>0</v>
      </c>
      <c r="I50" s="3">
        <f t="shared" si="2"/>
        <v>46</v>
      </c>
      <c r="J50" s="50"/>
      <c r="K50" s="51"/>
      <c r="L50" s="52"/>
      <c r="M50" s="15">
        <v>25</v>
      </c>
      <c r="N50" s="40"/>
      <c r="O50" s="31">
        <f t="shared" si="3"/>
        <v>0</v>
      </c>
    </row>
    <row r="51" spans="1:15" ht="30" customHeight="1" x14ac:dyDescent="0.2">
      <c r="A51" s="3">
        <v>47</v>
      </c>
      <c r="B51" s="2" t="s">
        <v>244</v>
      </c>
      <c r="C51" s="4" t="s">
        <v>245</v>
      </c>
      <c r="D51" s="5" t="s">
        <v>324</v>
      </c>
      <c r="E51" s="5">
        <v>15</v>
      </c>
      <c r="F51" s="40"/>
      <c r="G51" s="31">
        <f>E51*F51</f>
        <v>0</v>
      </c>
      <c r="I51" s="3">
        <v>47</v>
      </c>
      <c r="J51" s="47"/>
      <c r="K51" s="48"/>
      <c r="L51" s="49"/>
      <c r="M51" s="5">
        <v>15</v>
      </c>
      <c r="N51" s="40"/>
      <c r="O51" s="31">
        <f>M51*N51</f>
        <v>0</v>
      </c>
    </row>
    <row r="52" spans="1:15" ht="30" customHeight="1" x14ac:dyDescent="0.2">
      <c r="A52" s="3">
        <f>A51+1</f>
        <v>48</v>
      </c>
      <c r="B52" s="2" t="s">
        <v>215</v>
      </c>
      <c r="C52" s="4" t="s">
        <v>336</v>
      </c>
      <c r="D52" s="5" t="s">
        <v>314</v>
      </c>
      <c r="E52" s="5">
        <v>150</v>
      </c>
      <c r="F52" s="40"/>
      <c r="G52" s="31">
        <f t="shared" ref="G52:G71" si="4">E52*F52</f>
        <v>0</v>
      </c>
      <c r="I52" s="3">
        <f>I51+1</f>
        <v>48</v>
      </c>
      <c r="J52" s="47"/>
      <c r="K52" s="48"/>
      <c r="L52" s="49"/>
      <c r="M52" s="5">
        <v>150</v>
      </c>
      <c r="N52" s="40"/>
      <c r="O52" s="31">
        <f t="shared" ref="O52:O71" si="5">M52*N52</f>
        <v>0</v>
      </c>
    </row>
    <row r="53" spans="1:15" ht="30" customHeight="1" x14ac:dyDescent="0.2">
      <c r="A53" s="3">
        <f t="shared" ref="A53:A72" si="6">A52+1</f>
        <v>49</v>
      </c>
      <c r="B53" s="2" t="s">
        <v>246</v>
      </c>
      <c r="C53" s="4" t="s">
        <v>247</v>
      </c>
      <c r="D53" s="5" t="s">
        <v>91</v>
      </c>
      <c r="E53" s="5">
        <v>50</v>
      </c>
      <c r="F53" s="40"/>
      <c r="G53" s="31">
        <f t="shared" si="4"/>
        <v>0</v>
      </c>
      <c r="I53" s="3">
        <f t="shared" ref="I53:I72" si="7">I52+1</f>
        <v>49</v>
      </c>
      <c r="J53" s="47"/>
      <c r="K53" s="48"/>
      <c r="L53" s="49"/>
      <c r="M53" s="5">
        <v>50</v>
      </c>
      <c r="N53" s="40"/>
      <c r="O53" s="31">
        <f t="shared" si="5"/>
        <v>0</v>
      </c>
    </row>
    <row r="54" spans="1:15" ht="30" customHeight="1" x14ac:dyDescent="0.2">
      <c r="A54" s="3">
        <f t="shared" si="6"/>
        <v>50</v>
      </c>
      <c r="B54" s="2" t="s">
        <v>248</v>
      </c>
      <c r="C54" s="4" t="s">
        <v>249</v>
      </c>
      <c r="D54" s="5" t="s">
        <v>325</v>
      </c>
      <c r="E54" s="5">
        <v>25</v>
      </c>
      <c r="F54" s="40"/>
      <c r="G54" s="31">
        <f t="shared" si="4"/>
        <v>0</v>
      </c>
      <c r="I54" s="3">
        <f t="shared" si="7"/>
        <v>50</v>
      </c>
      <c r="J54" s="47"/>
      <c r="K54" s="48"/>
      <c r="L54" s="49"/>
      <c r="M54" s="5">
        <v>25</v>
      </c>
      <c r="N54" s="40"/>
      <c r="O54" s="31">
        <f t="shared" si="5"/>
        <v>0</v>
      </c>
    </row>
    <row r="55" spans="1:15" ht="30" customHeight="1" x14ac:dyDescent="0.2">
      <c r="A55" s="3">
        <f t="shared" si="6"/>
        <v>51</v>
      </c>
      <c r="B55" s="2" t="s">
        <v>250</v>
      </c>
      <c r="C55" s="4" t="s">
        <v>251</v>
      </c>
      <c r="D55" s="5" t="s">
        <v>325</v>
      </c>
      <c r="E55" s="5">
        <v>65</v>
      </c>
      <c r="F55" s="40"/>
      <c r="G55" s="31">
        <f t="shared" si="4"/>
        <v>0</v>
      </c>
      <c r="I55" s="3">
        <f t="shared" si="7"/>
        <v>51</v>
      </c>
      <c r="J55" s="47"/>
      <c r="K55" s="48"/>
      <c r="L55" s="49"/>
      <c r="M55" s="5">
        <v>65</v>
      </c>
      <c r="N55" s="40"/>
      <c r="O55" s="31">
        <f t="shared" si="5"/>
        <v>0</v>
      </c>
    </row>
    <row r="56" spans="1:15" ht="30" customHeight="1" x14ac:dyDescent="0.2">
      <c r="A56" s="3">
        <f t="shared" si="6"/>
        <v>52</v>
      </c>
      <c r="B56" s="2" t="s">
        <v>252</v>
      </c>
      <c r="C56" s="4" t="s">
        <v>253</v>
      </c>
      <c r="D56" s="5" t="s">
        <v>325</v>
      </c>
      <c r="E56" s="5">
        <v>110</v>
      </c>
      <c r="F56" s="40"/>
      <c r="G56" s="31">
        <f t="shared" si="4"/>
        <v>0</v>
      </c>
      <c r="I56" s="3">
        <f t="shared" si="7"/>
        <v>52</v>
      </c>
      <c r="J56" s="47"/>
      <c r="K56" s="48"/>
      <c r="L56" s="49"/>
      <c r="M56" s="5">
        <v>110</v>
      </c>
      <c r="N56" s="40"/>
      <c r="O56" s="31">
        <f t="shared" si="5"/>
        <v>0</v>
      </c>
    </row>
    <row r="57" spans="1:15" ht="30" customHeight="1" x14ac:dyDescent="0.2">
      <c r="A57" s="3">
        <f t="shared" si="6"/>
        <v>53</v>
      </c>
      <c r="B57" s="2" t="s">
        <v>254</v>
      </c>
      <c r="C57" s="4" t="s">
        <v>255</v>
      </c>
      <c r="D57" s="5" t="s">
        <v>325</v>
      </c>
      <c r="E57" s="5">
        <v>20</v>
      </c>
      <c r="F57" s="40"/>
      <c r="G57" s="31">
        <f t="shared" si="4"/>
        <v>0</v>
      </c>
      <c r="I57" s="3">
        <f t="shared" si="7"/>
        <v>53</v>
      </c>
      <c r="J57" s="47"/>
      <c r="K57" s="48"/>
      <c r="L57" s="49"/>
      <c r="M57" s="5">
        <v>20</v>
      </c>
      <c r="N57" s="40"/>
      <c r="O57" s="31">
        <f t="shared" si="5"/>
        <v>0</v>
      </c>
    </row>
    <row r="58" spans="1:15" ht="30" customHeight="1" x14ac:dyDescent="0.2">
      <c r="A58" s="3">
        <f t="shared" si="6"/>
        <v>54</v>
      </c>
      <c r="B58" s="2" t="s">
        <v>256</v>
      </c>
      <c r="C58" s="4" t="s">
        <v>257</v>
      </c>
      <c r="D58" s="5" t="s">
        <v>325</v>
      </c>
      <c r="E58" s="5">
        <v>20</v>
      </c>
      <c r="F58" s="40"/>
      <c r="G58" s="31">
        <f t="shared" si="4"/>
        <v>0</v>
      </c>
      <c r="I58" s="3">
        <f t="shared" si="7"/>
        <v>54</v>
      </c>
      <c r="J58" s="47"/>
      <c r="K58" s="48"/>
      <c r="L58" s="49"/>
      <c r="M58" s="5">
        <v>20</v>
      </c>
      <c r="N58" s="40"/>
      <c r="O58" s="31">
        <f t="shared" si="5"/>
        <v>0</v>
      </c>
    </row>
    <row r="59" spans="1:15" ht="30" customHeight="1" x14ac:dyDescent="0.2">
      <c r="A59" s="3">
        <f t="shared" si="6"/>
        <v>55</v>
      </c>
      <c r="B59" s="2" t="s">
        <v>281</v>
      </c>
      <c r="C59" s="4" t="s">
        <v>258</v>
      </c>
      <c r="D59" s="5" t="s">
        <v>325</v>
      </c>
      <c r="E59" s="5">
        <v>20</v>
      </c>
      <c r="F59" s="40"/>
      <c r="G59" s="31">
        <f t="shared" si="4"/>
        <v>0</v>
      </c>
      <c r="I59" s="3">
        <f t="shared" si="7"/>
        <v>55</v>
      </c>
      <c r="J59" s="47"/>
      <c r="K59" s="48"/>
      <c r="L59" s="49"/>
      <c r="M59" s="5">
        <v>20</v>
      </c>
      <c r="N59" s="40"/>
      <c r="O59" s="31">
        <f t="shared" si="5"/>
        <v>0</v>
      </c>
    </row>
    <row r="60" spans="1:15" ht="30" customHeight="1" x14ac:dyDescent="0.2">
      <c r="A60" s="3">
        <f t="shared" si="6"/>
        <v>56</v>
      </c>
      <c r="B60" s="2" t="s">
        <v>259</v>
      </c>
      <c r="C60" s="4" t="s">
        <v>371</v>
      </c>
      <c r="D60" s="5" t="s">
        <v>326</v>
      </c>
      <c r="E60" s="5">
        <v>120</v>
      </c>
      <c r="F60" s="40"/>
      <c r="G60" s="31">
        <f t="shared" si="4"/>
        <v>0</v>
      </c>
      <c r="I60" s="3">
        <f t="shared" si="7"/>
        <v>56</v>
      </c>
      <c r="J60" s="47"/>
      <c r="K60" s="48"/>
      <c r="L60" s="49"/>
      <c r="M60" s="5">
        <v>120</v>
      </c>
      <c r="N60" s="40"/>
      <c r="O60" s="31">
        <f t="shared" si="5"/>
        <v>0</v>
      </c>
    </row>
    <row r="61" spans="1:15" ht="30" customHeight="1" x14ac:dyDescent="0.2">
      <c r="A61" s="3">
        <f t="shared" si="6"/>
        <v>57</v>
      </c>
      <c r="B61" s="2" t="s">
        <v>260</v>
      </c>
      <c r="C61" s="4" t="s">
        <v>261</v>
      </c>
      <c r="D61" s="5" t="s">
        <v>327</v>
      </c>
      <c r="E61" s="5">
        <v>120</v>
      </c>
      <c r="F61" s="40"/>
      <c r="G61" s="31">
        <f t="shared" si="4"/>
        <v>0</v>
      </c>
      <c r="I61" s="3">
        <f t="shared" si="7"/>
        <v>57</v>
      </c>
      <c r="J61" s="47"/>
      <c r="K61" s="48"/>
      <c r="L61" s="49"/>
      <c r="M61" s="5">
        <v>120</v>
      </c>
      <c r="N61" s="40"/>
      <c r="O61" s="31">
        <f t="shared" si="5"/>
        <v>0</v>
      </c>
    </row>
    <row r="62" spans="1:15" ht="30" customHeight="1" x14ac:dyDescent="0.2">
      <c r="A62" s="3">
        <f t="shared" si="6"/>
        <v>58</v>
      </c>
      <c r="B62" s="2" t="s">
        <v>262</v>
      </c>
      <c r="C62" s="4" t="s">
        <v>263</v>
      </c>
      <c r="D62" s="5" t="s">
        <v>328</v>
      </c>
      <c r="E62" s="5">
        <v>250</v>
      </c>
      <c r="F62" s="40"/>
      <c r="G62" s="31">
        <f t="shared" si="4"/>
        <v>0</v>
      </c>
      <c r="I62" s="3">
        <f t="shared" si="7"/>
        <v>58</v>
      </c>
      <c r="J62" s="47"/>
      <c r="K62" s="48"/>
      <c r="L62" s="49"/>
      <c r="M62" s="5">
        <v>250</v>
      </c>
      <c r="N62" s="40"/>
      <c r="O62" s="31">
        <f t="shared" si="5"/>
        <v>0</v>
      </c>
    </row>
    <row r="63" spans="1:15" ht="30" customHeight="1" x14ac:dyDescent="0.2">
      <c r="A63" s="3">
        <f t="shared" si="6"/>
        <v>59</v>
      </c>
      <c r="B63" s="2" t="s">
        <v>264</v>
      </c>
      <c r="C63" s="4" t="s">
        <v>377</v>
      </c>
      <c r="D63" s="5" t="s">
        <v>329</v>
      </c>
      <c r="E63" s="5">
        <v>50</v>
      </c>
      <c r="F63" s="40"/>
      <c r="G63" s="31">
        <f t="shared" si="4"/>
        <v>0</v>
      </c>
      <c r="I63" s="3">
        <f t="shared" si="7"/>
        <v>59</v>
      </c>
      <c r="J63" s="47"/>
      <c r="K63" s="48"/>
      <c r="L63" s="49"/>
      <c r="M63" s="5">
        <v>50</v>
      </c>
      <c r="N63" s="40"/>
      <c r="O63" s="31">
        <f t="shared" si="5"/>
        <v>0</v>
      </c>
    </row>
    <row r="64" spans="1:15" ht="30" customHeight="1" x14ac:dyDescent="0.2">
      <c r="A64" s="3">
        <f t="shared" si="6"/>
        <v>60</v>
      </c>
      <c r="B64" s="2" t="s">
        <v>282</v>
      </c>
      <c r="C64" s="12" t="s">
        <v>279</v>
      </c>
      <c r="D64" s="5" t="s">
        <v>330</v>
      </c>
      <c r="E64" s="13">
        <v>10</v>
      </c>
      <c r="F64" s="40"/>
      <c r="G64" s="31">
        <f t="shared" si="4"/>
        <v>0</v>
      </c>
      <c r="I64" s="3">
        <f t="shared" si="7"/>
        <v>60</v>
      </c>
      <c r="J64" s="47"/>
      <c r="K64" s="53"/>
      <c r="L64" s="49"/>
      <c r="M64" s="13">
        <v>10</v>
      </c>
      <c r="N64" s="40"/>
      <c r="O64" s="31">
        <f t="shared" si="5"/>
        <v>0</v>
      </c>
    </row>
    <row r="65" spans="1:15" ht="30" customHeight="1" x14ac:dyDescent="0.2">
      <c r="A65" s="3">
        <f t="shared" si="6"/>
        <v>61</v>
      </c>
      <c r="B65" s="2" t="s">
        <v>283</v>
      </c>
      <c r="C65" s="12" t="s">
        <v>280</v>
      </c>
      <c r="D65" s="5" t="s">
        <v>330</v>
      </c>
      <c r="E65" s="13">
        <v>10</v>
      </c>
      <c r="F65" s="40"/>
      <c r="G65" s="31">
        <f t="shared" si="4"/>
        <v>0</v>
      </c>
      <c r="I65" s="3">
        <f t="shared" si="7"/>
        <v>61</v>
      </c>
      <c r="J65" s="47"/>
      <c r="K65" s="53"/>
      <c r="L65" s="49"/>
      <c r="M65" s="13">
        <v>10</v>
      </c>
      <c r="N65" s="40"/>
      <c r="O65" s="31">
        <f t="shared" si="5"/>
        <v>0</v>
      </c>
    </row>
    <row r="66" spans="1:15" ht="30" customHeight="1" x14ac:dyDescent="0.2">
      <c r="A66" s="3">
        <f t="shared" si="6"/>
        <v>62</v>
      </c>
      <c r="B66" s="2" t="s">
        <v>265</v>
      </c>
      <c r="C66" s="4" t="s">
        <v>266</v>
      </c>
      <c r="D66" s="5" t="s">
        <v>331</v>
      </c>
      <c r="E66" s="5">
        <v>100</v>
      </c>
      <c r="F66" s="40"/>
      <c r="G66" s="31">
        <f t="shared" si="4"/>
        <v>0</v>
      </c>
      <c r="I66" s="3">
        <f t="shared" si="7"/>
        <v>62</v>
      </c>
      <c r="J66" s="47"/>
      <c r="K66" s="48"/>
      <c r="L66" s="49"/>
      <c r="M66" s="5">
        <v>100</v>
      </c>
      <c r="N66" s="40"/>
      <c r="O66" s="31">
        <f t="shared" si="5"/>
        <v>0</v>
      </c>
    </row>
    <row r="67" spans="1:15" ht="30" customHeight="1" x14ac:dyDescent="0.2">
      <c r="A67" s="3">
        <f t="shared" si="6"/>
        <v>63</v>
      </c>
      <c r="B67" s="2" t="s">
        <v>267</v>
      </c>
      <c r="C67" s="4" t="s">
        <v>268</v>
      </c>
      <c r="D67" s="5" t="s">
        <v>332</v>
      </c>
      <c r="E67" s="5">
        <v>140</v>
      </c>
      <c r="F67" s="40"/>
      <c r="G67" s="31">
        <f t="shared" si="4"/>
        <v>0</v>
      </c>
      <c r="I67" s="3">
        <f t="shared" si="7"/>
        <v>63</v>
      </c>
      <c r="J67" s="47"/>
      <c r="K67" s="48"/>
      <c r="L67" s="49"/>
      <c r="M67" s="5">
        <v>140</v>
      </c>
      <c r="N67" s="40"/>
      <c r="O67" s="31">
        <f t="shared" si="5"/>
        <v>0</v>
      </c>
    </row>
    <row r="68" spans="1:15" ht="30" customHeight="1" x14ac:dyDescent="0.2">
      <c r="A68" s="3">
        <f t="shared" si="6"/>
        <v>64</v>
      </c>
      <c r="B68" s="2" t="s">
        <v>269</v>
      </c>
      <c r="C68" s="4" t="s">
        <v>270</v>
      </c>
      <c r="D68" s="5" t="s">
        <v>333</v>
      </c>
      <c r="E68" s="5">
        <v>35</v>
      </c>
      <c r="F68" s="40"/>
      <c r="G68" s="31">
        <f t="shared" si="4"/>
        <v>0</v>
      </c>
      <c r="I68" s="3">
        <f t="shared" si="7"/>
        <v>64</v>
      </c>
      <c r="J68" s="47"/>
      <c r="K68" s="48"/>
      <c r="L68" s="49"/>
      <c r="M68" s="5">
        <v>35</v>
      </c>
      <c r="N68" s="40"/>
      <c r="O68" s="31">
        <f t="shared" si="5"/>
        <v>0</v>
      </c>
    </row>
    <row r="69" spans="1:15" ht="30" customHeight="1" x14ac:dyDescent="0.2">
      <c r="A69" s="3">
        <f t="shared" si="6"/>
        <v>65</v>
      </c>
      <c r="B69" s="2" t="s">
        <v>271</v>
      </c>
      <c r="C69" s="4" t="s">
        <v>272</v>
      </c>
      <c r="D69" s="5" t="s">
        <v>334</v>
      </c>
      <c r="E69" s="5">
        <v>775</v>
      </c>
      <c r="F69" s="40"/>
      <c r="G69" s="31">
        <f t="shared" si="4"/>
        <v>0</v>
      </c>
      <c r="I69" s="3">
        <f t="shared" si="7"/>
        <v>65</v>
      </c>
      <c r="J69" s="47"/>
      <c r="K69" s="48"/>
      <c r="L69" s="49"/>
      <c r="M69" s="5">
        <v>775</v>
      </c>
      <c r="N69" s="40"/>
      <c r="O69" s="31">
        <f t="shared" si="5"/>
        <v>0</v>
      </c>
    </row>
    <row r="70" spans="1:15" ht="30" customHeight="1" x14ac:dyDescent="0.2">
      <c r="A70" s="3">
        <f t="shared" si="6"/>
        <v>66</v>
      </c>
      <c r="B70" s="2" t="s">
        <v>273</v>
      </c>
      <c r="C70" s="4" t="s">
        <v>274</v>
      </c>
      <c r="D70" s="5" t="s">
        <v>334</v>
      </c>
      <c r="E70" s="5">
        <v>125</v>
      </c>
      <c r="F70" s="40"/>
      <c r="G70" s="31">
        <f t="shared" si="4"/>
        <v>0</v>
      </c>
      <c r="I70" s="3">
        <f t="shared" si="7"/>
        <v>66</v>
      </c>
      <c r="J70" s="47"/>
      <c r="K70" s="48"/>
      <c r="L70" s="49"/>
      <c r="M70" s="5">
        <v>125</v>
      </c>
      <c r="N70" s="40"/>
      <c r="O70" s="31">
        <f t="shared" si="5"/>
        <v>0</v>
      </c>
    </row>
    <row r="71" spans="1:15" ht="30" customHeight="1" x14ac:dyDescent="0.2">
      <c r="A71" s="3">
        <f t="shared" si="6"/>
        <v>67</v>
      </c>
      <c r="B71" s="2" t="s">
        <v>275</v>
      </c>
      <c r="C71" s="4" t="s">
        <v>276</v>
      </c>
      <c r="D71" s="5" t="s">
        <v>305</v>
      </c>
      <c r="E71" s="5">
        <v>25</v>
      </c>
      <c r="F71" s="40"/>
      <c r="G71" s="31">
        <f t="shared" si="4"/>
        <v>0</v>
      </c>
      <c r="I71" s="3">
        <f t="shared" si="7"/>
        <v>67</v>
      </c>
      <c r="J71" s="47"/>
      <c r="K71" s="48"/>
      <c r="L71" s="49"/>
      <c r="M71" s="5">
        <v>25</v>
      </c>
      <c r="N71" s="40"/>
      <c r="O71" s="31">
        <f t="shared" si="5"/>
        <v>0</v>
      </c>
    </row>
    <row r="72" spans="1:15" ht="30" customHeight="1" x14ac:dyDescent="0.2">
      <c r="A72" s="3">
        <f t="shared" si="6"/>
        <v>68</v>
      </c>
      <c r="B72" s="2" t="s">
        <v>277</v>
      </c>
      <c r="C72" s="4" t="s">
        <v>278</v>
      </c>
      <c r="D72" s="5" t="s">
        <v>335</v>
      </c>
      <c r="E72" s="5">
        <v>110</v>
      </c>
      <c r="F72" s="40"/>
      <c r="G72" s="31">
        <f>E72*F72</f>
        <v>0</v>
      </c>
      <c r="I72" s="3">
        <f t="shared" si="7"/>
        <v>68</v>
      </c>
      <c r="J72" s="47"/>
      <c r="K72" s="48"/>
      <c r="L72" s="49"/>
      <c r="M72" s="5">
        <v>110</v>
      </c>
      <c r="N72" s="40"/>
      <c r="O72" s="31">
        <f>M72*N72</f>
        <v>0</v>
      </c>
    </row>
    <row r="73" spans="1:15" ht="30" customHeight="1" x14ac:dyDescent="0.2">
      <c r="A73" s="35" t="s">
        <v>384</v>
      </c>
      <c r="B73" s="36">
        <f>SUM(G4:G72)</f>
        <v>0</v>
      </c>
      <c r="F73" s="34"/>
      <c r="G73" s="34"/>
      <c r="I73" s="35" t="s">
        <v>384</v>
      </c>
      <c r="J73" s="36">
        <f>SUM(O4:O72)</f>
        <v>0</v>
      </c>
    </row>
    <row r="74" spans="1:15" ht="30" customHeight="1" x14ac:dyDescent="0.2">
      <c r="F74" s="34"/>
      <c r="G74" s="34"/>
    </row>
  </sheetData>
  <sheetProtection sheet="1" objects="1" scenarios="1"/>
  <mergeCells count="3">
    <mergeCell ref="A1:O1"/>
    <mergeCell ref="A2:G2"/>
    <mergeCell ref="I2:O2"/>
  </mergeCells>
  <printOptions horizontalCentered="1" verticalCentered="1" gridLines="1"/>
  <pageMargins left="0" right="0" top="0.5" bottom="0.5" header="0.3" footer="0.3"/>
  <pageSetup paperSize="5" scale="48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Frozen-Ref Super Co-op Commod.</vt:lpstr>
      <vt:lpstr>Frozen-Ref Commercial</vt:lpstr>
      <vt:lpstr>'Frozen-Ref Super Co-op Commod.'!Print_Area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2024-04-25T18:44:00Z</dcterms:modified>
</cp:coreProperties>
</file>