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per-Plastic" sheetId="1" r:id="rId1"/>
  </sheets>
  <definedNames>
    <definedName name="_xlnm.Print_Area" localSheetId="0">'Paper-Plastic'!$A$1:$O$49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B49" i="1"/>
  <c r="G32" i="1"/>
  <c r="G4" i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5" i="1"/>
  <c r="O48" i="1"/>
  <c r="O35" i="1"/>
  <c r="G37" i="1"/>
  <c r="O47" i="1" l="1"/>
  <c r="O46" i="1"/>
  <c r="O45" i="1"/>
  <c r="O44" i="1"/>
  <c r="O43" i="1"/>
  <c r="O42" i="1"/>
  <c r="O41" i="1"/>
  <c r="O40" i="1"/>
  <c r="O39" i="1"/>
  <c r="O38" i="1"/>
  <c r="O37" i="1"/>
  <c r="O36" i="1"/>
  <c r="O3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G48" i="1" l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<sst xmlns="http://schemas.openxmlformats.org/spreadsheetml/2006/main" count="165" uniqueCount="120">
  <si>
    <t xml:space="preserve">Item Description                                                                                                                                    </t>
  </si>
  <si>
    <t>150/cs</t>
  </si>
  <si>
    <t>Foil Hot Dog Bag, Stock Print, 3.5X1.5X9</t>
  </si>
  <si>
    <t>1000/CS</t>
  </si>
  <si>
    <t xml:space="preserve">Foil Sandwich Bag, Plain, 6X3/4X6-1/2       </t>
  </si>
  <si>
    <t xml:space="preserve">Flip Top Sandwich Bag, Clear 6.5X7X+1.75 </t>
  </si>
  <si>
    <t>2000/CS</t>
  </si>
  <si>
    <t xml:space="preserve">Silver Foil/Paper Honeycomb Insulated Wrap, 10.5X14           </t>
  </si>
  <si>
    <t>Foil Wrap, Hamburger, 10-1/2 X14</t>
  </si>
  <si>
    <t>Foil Wrap, Chicken, 10-1/2 X14</t>
  </si>
  <si>
    <t>Gallon Seal Top Bag, 10X12</t>
  </si>
  <si>
    <t>250/CS</t>
  </si>
  <si>
    <t xml:space="preserve">Bowl Foam, 10 oz White                       </t>
  </si>
  <si>
    <t xml:space="preserve">Cup, Foam, 4oz White         </t>
  </si>
  <si>
    <t xml:space="preserve">Incredi- Bowl, 5 oz                  </t>
  </si>
  <si>
    <t>500/CS</t>
  </si>
  <si>
    <t>Incredi-Bowl, 10 oz</t>
  </si>
  <si>
    <t>Squat Dessert Cup, 9 oz</t>
  </si>
  <si>
    <t xml:space="preserve">Cup Plastic, 5oz Translucent     </t>
  </si>
  <si>
    <t>2500/CS</t>
  </si>
  <si>
    <t>1000/cs</t>
  </si>
  <si>
    <t>Cup, Plastic 4 oz Clear Portion</t>
  </si>
  <si>
    <t xml:space="preserve">Cup, Plastic, 2 oz Clear Portion     </t>
  </si>
  <si>
    <t xml:space="preserve">Lid Vented, Clear, Incredi- Bowl </t>
  </si>
  <si>
    <t xml:space="preserve">Lid Clear, 4 oz cup                </t>
  </si>
  <si>
    <t>Lid, 1.5 oz &amp; 2 oz cup</t>
  </si>
  <si>
    <t>Lid, for 10 oz White Foam Bowl</t>
  </si>
  <si>
    <t>5 Compartment Lunch Tray, White Foam</t>
  </si>
  <si>
    <t xml:space="preserve">#500 Tray, Carry-Out </t>
  </si>
  <si>
    <t xml:space="preserve">#200 Plain Kraft Food Tray       </t>
  </si>
  <si>
    <t xml:space="preserve">#100 Kraft Food Tray </t>
  </si>
  <si>
    <t>1000/ CS</t>
  </si>
  <si>
    <t>School Lunch Kit</t>
  </si>
  <si>
    <t xml:space="preserve">Pick Up Tissue,  6 X 10.75    </t>
  </si>
  <si>
    <t>CS</t>
  </si>
  <si>
    <t>Heavy Duty Foil,  18" X1000'</t>
  </si>
  <si>
    <t>EACH</t>
  </si>
  <si>
    <t>Plastic Film, 24"</t>
  </si>
  <si>
    <t xml:space="preserve">Pan Liner, Full Sheet 16-3/8X24-3/8 </t>
  </si>
  <si>
    <t xml:space="preserve">Hair Net, Black               </t>
  </si>
  <si>
    <t>Box/144/CT</t>
  </si>
  <si>
    <t>Glove, Dishwash, Large Yellow</t>
  </si>
  <si>
    <t>DOZEN</t>
  </si>
  <si>
    <t>Glove Vinyl, Medium, Powder Free</t>
  </si>
  <si>
    <t>Glove Vinyl, Large, Powder Free</t>
  </si>
  <si>
    <t>Glove Vinyl, Xlarge, Powder Free</t>
  </si>
  <si>
    <t>Scour Pad, 6X9 Green</t>
  </si>
  <si>
    <t>6/10 CT</t>
  </si>
  <si>
    <t>Soap Pad, Steel Wool</t>
  </si>
  <si>
    <t>12/15 CT</t>
  </si>
  <si>
    <t>Pallet Wrap 18"</t>
  </si>
  <si>
    <t>4/1500</t>
  </si>
  <si>
    <t>Wypall Towels</t>
  </si>
  <si>
    <t>Plastic Bags</t>
  </si>
  <si>
    <t>Cookie Bag</t>
  </si>
  <si>
    <t>2000/cs</t>
  </si>
  <si>
    <t>Container, Wedge</t>
  </si>
  <si>
    <t>400/cs</t>
  </si>
  <si>
    <t>Hinged Container, 6"X9"</t>
  </si>
  <si>
    <t>250/cs</t>
  </si>
  <si>
    <t>Parfait Cup, 12 oz</t>
  </si>
  <si>
    <t>Parfait Cup Lid, 12 oz</t>
  </si>
  <si>
    <t>420/cs</t>
  </si>
  <si>
    <t>PPC-300533 OR EQUIVALENT</t>
  </si>
  <si>
    <t>ELK-DP657 OR EQUIVALENT</t>
  </si>
  <si>
    <t>PPC-300815 OR EQUIVALENT</t>
  </si>
  <si>
    <t>PPC-300852 OR EQUIVALENT</t>
  </si>
  <si>
    <t>PPC300855 OR EQUIVALENT</t>
  </si>
  <si>
    <t>ELK-F21012G OR EQUIVALENT</t>
  </si>
  <si>
    <t>DRT-10B20 OR EQUIVALENT</t>
  </si>
  <si>
    <t>DRT-4J6 OR EQUIVALENT</t>
  </si>
  <si>
    <t>ANC-4604802 OR EQUIVALENT</t>
  </si>
  <si>
    <t>ANC-4604810 OR EQUIVALENT</t>
  </si>
  <si>
    <t>EES-PTC09-D92 OR EQUIVALENT</t>
  </si>
  <si>
    <t>FAB-01353 OR EQUIVALENT</t>
  </si>
  <si>
    <t>DLK-HP400 OR EQUIVALENT</t>
  </si>
  <si>
    <t>PPC-300455 OR EQUIVALENT</t>
  </si>
  <si>
    <t>DLK-HP200 OR EQUIVALENT</t>
  </si>
  <si>
    <t>ANC-4334810 OR EQUIVALENT</t>
  </si>
  <si>
    <t>DRT-6CLR OR EQUIVALENT</t>
  </si>
  <si>
    <t>DLK-HPLID2 OR EQUIVALENT</t>
  </si>
  <si>
    <t>DRT-20JL OR EQUIVALENT</t>
  </si>
  <si>
    <t>MBL-YTH10500 OR EQUIVALENT</t>
  </si>
  <si>
    <t>CHI-R963CT OR EQUIVALENT</t>
  </si>
  <si>
    <t>CHI-FT200 OR EQUIVALENT</t>
  </si>
  <si>
    <t>CHI-FT100 OR EQUIVALENT</t>
  </si>
  <si>
    <t>NTR-SH3A OR EQUIVALENT</t>
  </si>
  <si>
    <t>PPC-BW6 OR EQUIVALENT</t>
  </si>
  <si>
    <t>DLK-18180 OR EQUIVALENT</t>
  </si>
  <si>
    <t>RYN-916M OR EQUIVALENT</t>
  </si>
  <si>
    <t>PAT-2405161-0000 OR EQUIVALENT</t>
  </si>
  <si>
    <t>CEL-HN400BK OR EQUIVALENT</t>
  </si>
  <si>
    <t>LIG-4204 OR EQUIVALENT</t>
  </si>
  <si>
    <t>NET-754631 OR EQUIVALENT</t>
  </si>
  <si>
    <t>NET-754633 OR EQUIVALENT</t>
  </si>
  <si>
    <t>NET-754639 OR EQUIVALENT</t>
  </si>
  <si>
    <t>ACS-SO96 OR EQUIVALENT</t>
  </si>
  <si>
    <t>CLO-88230 OR EQUIVALENT</t>
  </si>
  <si>
    <t>QSPP-SF185515-NIT OR EQUIVALENT</t>
  </si>
  <si>
    <t>KCC-06280 OR EQUIVALENT</t>
  </si>
  <si>
    <t>PAN-12722-13 Red OR EQUIVALENT</t>
  </si>
  <si>
    <t>CLB-6SB OR EQUIVALENT</t>
  </si>
  <si>
    <t>DOP-D168CLMW OR EQUIVALENT</t>
  </si>
  <si>
    <t>PRP-HGHL96 OR EQUIVALENT</t>
  </si>
  <si>
    <t>CB6611 OR EQUIVALENT</t>
  </si>
  <si>
    <t>COBVG12CFS or EQUIVALENT</t>
  </si>
  <si>
    <t>VBCLLPETDH2 OR EQUIVALENT</t>
  </si>
  <si>
    <t>Estimated Usage</t>
  </si>
  <si>
    <t>Specifications</t>
  </si>
  <si>
    <t>Preferred Pack Size</t>
  </si>
  <si>
    <t>Unit Price</t>
  </si>
  <si>
    <t>Extended Price</t>
  </si>
  <si>
    <t>Line Number</t>
  </si>
  <si>
    <t>Pack Size</t>
  </si>
  <si>
    <t>Bid Total</t>
  </si>
  <si>
    <t>Alternative, Equivalent Item Offered (Optional)</t>
  </si>
  <si>
    <t>Specifications/ Brand/Product Code</t>
  </si>
  <si>
    <t>Container, Hinged, 6"X6"</t>
  </si>
  <si>
    <t>LITTLE LAKE CITY SCHOOL DISTRICT, BID WORKSHEET, PAPER- PLASTIC PRODUCTS, 2024/25</t>
  </si>
  <si>
    <t>Requested Item, Preferred Pack Size and Estimated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</si>
</sst>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imes New Roman"/>
      <family val="1"/>
    </font>
    <font>
      <b/>
      <sz val="16"/>
      <color theme="1"/>
      <name val="Tahoma"/>
      <family val="2"/>
    </font>
    <font>
      <sz val="14"/>
      <name val="Times New Roman"/>
      <family val="1"/>
    </font>
    <font>
      <sz val="14"/>
      <name val="Calibri"/>
      <family val="2"/>
    </font>
    <font>
      <sz val="14"/>
      <name val="Calibri"/>
      <family val="2"/>
      <scheme val="minor"/>
    </font>
    <font>
      <sz val="11"/>
      <name val="Times New Roman"/>
      <family val="1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Fill="1" applyBorder="1"/>
    <xf numFmtId="49" fontId="4" fillId="0" borderId="1" xfId="0" applyNumberFormat="1" applyFont="1" applyBorder="1" applyAlignment="1">
      <alignment horizontal="center"/>
    </xf>
    <xf numFmtId="44" fontId="3" fillId="0" borderId="1" xfId="2" applyFont="1" applyFill="1" applyBorder="1" applyAlignment="1">
      <alignment horizontal="left" wrapText="1"/>
    </xf>
    <xf numFmtId="0" fontId="3" fillId="0" borderId="0" xfId="0" applyFont="1" applyBorder="1"/>
    <xf numFmtId="0" fontId="5" fillId="2" borderId="6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1" xfId="1" applyNumberFormat="1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44" fontId="3" fillId="0" borderId="1" xfId="2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44" fontId="3" fillId="0" borderId="0" xfId="2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44" fontId="3" fillId="0" borderId="0" xfId="2" applyFont="1" applyBorder="1" applyAlignment="1">
      <alignment wrapText="1"/>
    </xf>
    <xf numFmtId="0" fontId="3" fillId="0" borderId="0" xfId="0" applyNumberFormat="1" applyFont="1" applyBorder="1" applyAlignment="1" applyProtection="1">
      <alignment horizontal="left" wrapText="1"/>
    </xf>
    <xf numFmtId="0" fontId="3" fillId="0" borderId="0" xfId="0" applyFont="1" applyFill="1" applyBorder="1" applyAlignment="1">
      <alignment horizontal="left" wrapText="1"/>
    </xf>
    <xf numFmtId="16" fontId="3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 applyProtection="1">
      <alignment horizontal="center" vertical="center"/>
    </xf>
    <xf numFmtId="44" fontId="3" fillId="0" borderId="0" xfId="2" applyFont="1" applyBorder="1" applyAlignment="1" applyProtection="1">
      <alignment horizontal="left"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 applyProtection="1">
      <alignment horizontal="center" wrapText="1"/>
    </xf>
    <xf numFmtId="44" fontId="10" fillId="0" borderId="1" xfId="2" applyFont="1" applyFill="1" applyBorder="1" applyAlignment="1">
      <alignment horizontal="left" wrapText="1"/>
    </xf>
    <xf numFmtId="44" fontId="3" fillId="0" borderId="1" xfId="2" applyFont="1" applyFill="1" applyBorder="1" applyAlignment="1" applyProtection="1">
      <alignment horizontal="left" wrapText="1"/>
      <protection locked="0"/>
    </xf>
    <xf numFmtId="44" fontId="3" fillId="0" borderId="1" xfId="2" applyFont="1" applyBorder="1" applyAlignment="1" applyProtection="1">
      <alignment wrapText="1"/>
      <protection locked="0"/>
    </xf>
    <xf numFmtId="44" fontId="3" fillId="3" borderId="1" xfId="2" applyFont="1" applyFill="1" applyBorder="1" applyAlignment="1" applyProtection="1">
      <alignment horizontal="left" wrapText="1"/>
      <protection locked="0"/>
    </xf>
    <xf numFmtId="44" fontId="3" fillId="0" borderId="1" xfId="2" applyFont="1" applyBorder="1" applyAlignment="1" applyProtection="1">
      <alignment horizontal="left" wrapText="1"/>
      <protection locked="0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44" fontId="3" fillId="0" borderId="1" xfId="2" applyFont="1" applyBorder="1" applyProtection="1"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0" fontId="5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</cellXfs>
  <cellStyles count="3">
    <cellStyle name="Currency" xfId="2" builtinId="4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view="pageBreakPreview" zoomScaleNormal="100" zoomScaleSheetLayoutView="100" workbookViewId="0">
      <selection activeCell="C7" sqref="C7"/>
    </sheetView>
  </sheetViews>
  <sheetFormatPr defaultRowHeight="27" customHeight="1" x14ac:dyDescent="0.2"/>
  <cols>
    <col min="1" max="1" width="18" style="8" customWidth="1"/>
    <col min="2" max="2" width="37.7109375" style="8" customWidth="1"/>
    <col min="3" max="3" width="43.42578125" style="3" bestFit="1" customWidth="1"/>
    <col min="4" max="4" width="22.42578125" style="21" customWidth="1"/>
    <col min="5" max="5" width="17.28515625" style="22" customWidth="1"/>
    <col min="6" max="6" width="16.85546875" style="8" customWidth="1"/>
    <col min="7" max="7" width="24.85546875" style="8" bestFit="1" customWidth="1"/>
    <col min="8" max="8" width="9.140625" style="8"/>
    <col min="9" max="9" width="18.140625" style="8" customWidth="1"/>
    <col min="10" max="10" width="27.7109375" style="8" bestFit="1" customWidth="1"/>
    <col min="11" max="11" width="18.7109375" style="8" customWidth="1"/>
    <col min="12" max="12" width="27.7109375" style="8" bestFit="1" customWidth="1"/>
    <col min="13" max="13" width="19.5703125" style="8" customWidth="1"/>
    <col min="14" max="15" width="24.85546875" style="8" bestFit="1" customWidth="1"/>
    <col min="16" max="16384" width="9.140625" style="8"/>
  </cols>
  <sheetData>
    <row r="1" spans="1:15" ht="27" customHeight="1" thickBot="1" x14ac:dyDescent="0.3">
      <c r="A1" s="60" t="s">
        <v>118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7" customHeight="1" x14ac:dyDescent="0.25">
      <c r="A2" s="57" t="s">
        <v>119</v>
      </c>
      <c r="B2" s="58"/>
      <c r="C2" s="58"/>
      <c r="D2" s="58"/>
      <c r="E2" s="58"/>
      <c r="F2" s="58"/>
      <c r="G2" s="59"/>
      <c r="H2" s="9"/>
      <c r="I2" s="57" t="s">
        <v>115</v>
      </c>
      <c r="J2" s="58"/>
      <c r="K2" s="58"/>
      <c r="L2" s="58"/>
      <c r="M2" s="58"/>
      <c r="N2" s="58"/>
      <c r="O2" s="59"/>
    </row>
    <row r="3" spans="1:15" ht="58.5" x14ac:dyDescent="0.25">
      <c r="A3" s="10" t="s">
        <v>112</v>
      </c>
      <c r="B3" s="10" t="s">
        <v>108</v>
      </c>
      <c r="C3" s="11" t="s">
        <v>0</v>
      </c>
      <c r="D3" s="11" t="s">
        <v>109</v>
      </c>
      <c r="E3" s="12" t="s">
        <v>107</v>
      </c>
      <c r="F3" s="11" t="s">
        <v>110</v>
      </c>
      <c r="G3" s="13" t="s">
        <v>111</v>
      </c>
      <c r="H3" s="2"/>
      <c r="I3" s="10" t="s">
        <v>112</v>
      </c>
      <c r="J3" s="11" t="s">
        <v>116</v>
      </c>
      <c r="K3" s="11" t="s">
        <v>0</v>
      </c>
      <c r="L3" s="11" t="s">
        <v>113</v>
      </c>
      <c r="M3" s="11" t="s">
        <v>107</v>
      </c>
      <c r="N3" s="11" t="s">
        <v>110</v>
      </c>
      <c r="O3" s="13" t="s">
        <v>111</v>
      </c>
    </row>
    <row r="4" spans="1:15" ht="37.5" x14ac:dyDescent="0.3">
      <c r="A4" s="1">
        <v>1</v>
      </c>
      <c r="B4" s="5" t="s">
        <v>76</v>
      </c>
      <c r="C4" s="34" t="s">
        <v>2</v>
      </c>
      <c r="D4" s="6" t="s">
        <v>3</v>
      </c>
      <c r="E4" s="4">
        <v>45</v>
      </c>
      <c r="F4" s="43"/>
      <c r="G4" s="7">
        <f>E4*F4</f>
        <v>0</v>
      </c>
      <c r="H4" s="2"/>
      <c r="I4" s="1">
        <v>1</v>
      </c>
      <c r="J4" s="47"/>
      <c r="K4" s="48"/>
      <c r="L4" s="49"/>
      <c r="M4" s="4">
        <v>45</v>
      </c>
      <c r="N4" s="50"/>
      <c r="O4" s="14">
        <f>M4*N4</f>
        <v>0</v>
      </c>
    </row>
    <row r="5" spans="1:15" ht="37.5" x14ac:dyDescent="0.3">
      <c r="A5" s="1">
        <f>A4+1</f>
        <v>2</v>
      </c>
      <c r="B5" s="5" t="s">
        <v>63</v>
      </c>
      <c r="C5" s="34" t="s">
        <v>4</v>
      </c>
      <c r="D5" s="6" t="s">
        <v>3</v>
      </c>
      <c r="E5" s="4">
        <v>150</v>
      </c>
      <c r="F5" s="43"/>
      <c r="G5" s="7">
        <f t="shared" ref="G5:G36" si="0">E5*F5</f>
        <v>0</v>
      </c>
      <c r="H5" s="2"/>
      <c r="I5" s="1">
        <f>I4+1</f>
        <v>2</v>
      </c>
      <c r="J5" s="47"/>
      <c r="K5" s="48"/>
      <c r="L5" s="49"/>
      <c r="M5" s="4">
        <v>150</v>
      </c>
      <c r="N5" s="50"/>
      <c r="O5" s="14">
        <f t="shared" ref="O5:O46" si="1">M5*N5</f>
        <v>0</v>
      </c>
    </row>
    <row r="6" spans="1:15" ht="37.5" x14ac:dyDescent="0.3">
      <c r="A6" s="1">
        <f t="shared" ref="A6:A48" si="2">A5+1</f>
        <v>3</v>
      </c>
      <c r="B6" s="5" t="s">
        <v>64</v>
      </c>
      <c r="C6" s="34" t="s">
        <v>5</v>
      </c>
      <c r="D6" s="6" t="s">
        <v>6</v>
      </c>
      <c r="E6" s="4">
        <v>60</v>
      </c>
      <c r="F6" s="43"/>
      <c r="G6" s="7">
        <f t="shared" si="0"/>
        <v>0</v>
      </c>
      <c r="H6" s="2"/>
      <c r="I6" s="1">
        <f t="shared" ref="I6:I48" si="3">I5+1</f>
        <v>3</v>
      </c>
      <c r="J6" s="47"/>
      <c r="K6" s="48"/>
      <c r="L6" s="49"/>
      <c r="M6" s="4">
        <v>60</v>
      </c>
      <c r="N6" s="50"/>
      <c r="O6" s="14">
        <f t="shared" si="1"/>
        <v>0</v>
      </c>
    </row>
    <row r="7" spans="1:15" ht="37.5" x14ac:dyDescent="0.3">
      <c r="A7" s="1">
        <f t="shared" si="2"/>
        <v>4</v>
      </c>
      <c r="B7" s="5" t="s">
        <v>65</v>
      </c>
      <c r="C7" s="34" t="s">
        <v>7</v>
      </c>
      <c r="D7" s="6" t="s">
        <v>6</v>
      </c>
      <c r="E7" s="4">
        <v>35</v>
      </c>
      <c r="F7" s="44"/>
      <c r="G7" s="7">
        <f t="shared" si="0"/>
        <v>0</v>
      </c>
      <c r="H7" s="2"/>
      <c r="I7" s="1">
        <f t="shared" si="3"/>
        <v>4</v>
      </c>
      <c r="J7" s="47"/>
      <c r="K7" s="48"/>
      <c r="L7" s="49"/>
      <c r="M7" s="4">
        <v>35</v>
      </c>
      <c r="N7" s="50"/>
      <c r="O7" s="14">
        <f t="shared" si="1"/>
        <v>0</v>
      </c>
    </row>
    <row r="8" spans="1:15" ht="27" customHeight="1" x14ac:dyDescent="0.3">
      <c r="A8" s="1">
        <f t="shared" si="2"/>
        <v>5</v>
      </c>
      <c r="B8" s="5" t="s">
        <v>66</v>
      </c>
      <c r="C8" s="34" t="s">
        <v>8</v>
      </c>
      <c r="D8" s="6" t="s">
        <v>6</v>
      </c>
      <c r="E8" s="4">
        <v>10</v>
      </c>
      <c r="F8" s="44"/>
      <c r="G8" s="7">
        <f t="shared" si="0"/>
        <v>0</v>
      </c>
      <c r="H8" s="2"/>
      <c r="I8" s="1">
        <f t="shared" si="3"/>
        <v>5</v>
      </c>
      <c r="J8" s="47"/>
      <c r="K8" s="48"/>
      <c r="L8" s="49"/>
      <c r="M8" s="4">
        <v>10</v>
      </c>
      <c r="N8" s="50"/>
      <c r="O8" s="14">
        <f t="shared" si="1"/>
        <v>0</v>
      </c>
    </row>
    <row r="9" spans="1:15" ht="27" customHeight="1" x14ac:dyDescent="0.3">
      <c r="A9" s="1">
        <f t="shared" si="2"/>
        <v>6</v>
      </c>
      <c r="B9" s="5" t="s">
        <v>67</v>
      </c>
      <c r="C9" s="34" t="s">
        <v>9</v>
      </c>
      <c r="D9" s="6" t="s">
        <v>6</v>
      </c>
      <c r="E9" s="4">
        <v>10</v>
      </c>
      <c r="F9" s="44"/>
      <c r="G9" s="7">
        <f t="shared" si="0"/>
        <v>0</v>
      </c>
      <c r="H9" s="2"/>
      <c r="I9" s="1">
        <f t="shared" si="3"/>
        <v>6</v>
      </c>
      <c r="J9" s="47"/>
      <c r="K9" s="48"/>
      <c r="L9" s="49"/>
      <c r="M9" s="4">
        <v>10</v>
      </c>
      <c r="N9" s="50"/>
      <c r="O9" s="14">
        <f t="shared" si="1"/>
        <v>0</v>
      </c>
    </row>
    <row r="10" spans="1:15" ht="27" customHeight="1" x14ac:dyDescent="0.3">
      <c r="A10" s="1">
        <f t="shared" si="2"/>
        <v>7</v>
      </c>
      <c r="B10" s="5" t="s">
        <v>68</v>
      </c>
      <c r="C10" s="34" t="s">
        <v>10</v>
      </c>
      <c r="D10" s="6" t="s">
        <v>11</v>
      </c>
      <c r="E10" s="4">
        <v>45</v>
      </c>
      <c r="F10" s="44"/>
      <c r="G10" s="7">
        <f t="shared" si="0"/>
        <v>0</v>
      </c>
      <c r="H10" s="2"/>
      <c r="I10" s="1">
        <f t="shared" si="3"/>
        <v>7</v>
      </c>
      <c r="J10" s="47"/>
      <c r="K10" s="48"/>
      <c r="L10" s="49"/>
      <c r="M10" s="4">
        <v>45</v>
      </c>
      <c r="N10" s="50"/>
      <c r="O10" s="14">
        <f t="shared" si="1"/>
        <v>0</v>
      </c>
    </row>
    <row r="11" spans="1:15" ht="27" customHeight="1" x14ac:dyDescent="0.3">
      <c r="A11" s="1">
        <f t="shared" si="2"/>
        <v>8</v>
      </c>
      <c r="B11" s="5" t="s">
        <v>69</v>
      </c>
      <c r="C11" s="34" t="s">
        <v>12</v>
      </c>
      <c r="D11" s="6" t="s">
        <v>3</v>
      </c>
      <c r="E11" s="4">
        <v>80</v>
      </c>
      <c r="F11" s="43"/>
      <c r="G11" s="7">
        <f t="shared" si="0"/>
        <v>0</v>
      </c>
      <c r="H11" s="2"/>
      <c r="I11" s="1">
        <f t="shared" si="3"/>
        <v>8</v>
      </c>
      <c r="J11" s="47"/>
      <c r="K11" s="48"/>
      <c r="L11" s="49"/>
      <c r="M11" s="4">
        <v>80</v>
      </c>
      <c r="N11" s="50"/>
      <c r="O11" s="14">
        <f t="shared" si="1"/>
        <v>0</v>
      </c>
    </row>
    <row r="12" spans="1:15" ht="27" customHeight="1" x14ac:dyDescent="0.3">
      <c r="A12" s="1">
        <f t="shared" si="2"/>
        <v>9</v>
      </c>
      <c r="B12" s="5" t="s">
        <v>70</v>
      </c>
      <c r="C12" s="34" t="s">
        <v>13</v>
      </c>
      <c r="D12" s="6" t="s">
        <v>3</v>
      </c>
      <c r="E12" s="4">
        <v>130</v>
      </c>
      <c r="F12" s="43"/>
      <c r="G12" s="7">
        <f t="shared" si="0"/>
        <v>0</v>
      </c>
      <c r="H12" s="2"/>
      <c r="I12" s="1">
        <f t="shared" si="3"/>
        <v>9</v>
      </c>
      <c r="J12" s="47"/>
      <c r="K12" s="48"/>
      <c r="L12" s="49"/>
      <c r="M12" s="4">
        <v>130</v>
      </c>
      <c r="N12" s="50"/>
      <c r="O12" s="14">
        <f t="shared" si="1"/>
        <v>0</v>
      </c>
    </row>
    <row r="13" spans="1:15" ht="27" customHeight="1" x14ac:dyDescent="0.3">
      <c r="A13" s="1">
        <f t="shared" si="2"/>
        <v>10</v>
      </c>
      <c r="B13" s="5" t="s">
        <v>71</v>
      </c>
      <c r="C13" s="35" t="s">
        <v>14</v>
      </c>
      <c r="D13" s="6" t="s">
        <v>15</v>
      </c>
      <c r="E13" s="4">
        <v>195</v>
      </c>
      <c r="F13" s="44"/>
      <c r="G13" s="7">
        <f t="shared" si="0"/>
        <v>0</v>
      </c>
      <c r="H13" s="2"/>
      <c r="I13" s="1">
        <f t="shared" si="3"/>
        <v>10</v>
      </c>
      <c r="J13" s="47"/>
      <c r="K13" s="48"/>
      <c r="L13" s="49"/>
      <c r="M13" s="4">
        <v>195</v>
      </c>
      <c r="N13" s="50"/>
      <c r="O13" s="14">
        <f t="shared" si="1"/>
        <v>0</v>
      </c>
    </row>
    <row r="14" spans="1:15" ht="27" customHeight="1" x14ac:dyDescent="0.3">
      <c r="A14" s="1">
        <f t="shared" si="2"/>
        <v>11</v>
      </c>
      <c r="B14" s="5" t="s">
        <v>72</v>
      </c>
      <c r="C14" s="35" t="s">
        <v>16</v>
      </c>
      <c r="D14" s="6" t="s">
        <v>15</v>
      </c>
      <c r="E14" s="4">
        <v>65</v>
      </c>
      <c r="F14" s="43"/>
      <c r="G14" s="7">
        <f t="shared" si="0"/>
        <v>0</v>
      </c>
      <c r="H14" s="2"/>
      <c r="I14" s="1">
        <f t="shared" si="3"/>
        <v>11</v>
      </c>
      <c r="J14" s="47"/>
      <c r="K14" s="48"/>
      <c r="L14" s="49"/>
      <c r="M14" s="4">
        <v>65</v>
      </c>
      <c r="N14" s="50"/>
      <c r="O14" s="14">
        <f t="shared" si="1"/>
        <v>0</v>
      </c>
    </row>
    <row r="15" spans="1:15" ht="27" customHeight="1" x14ac:dyDescent="0.3">
      <c r="A15" s="1">
        <f t="shared" si="2"/>
        <v>12</v>
      </c>
      <c r="B15" s="5" t="s">
        <v>73</v>
      </c>
      <c r="C15" s="34" t="s">
        <v>17</v>
      </c>
      <c r="D15" s="6" t="s">
        <v>3</v>
      </c>
      <c r="E15" s="4">
        <v>7</v>
      </c>
      <c r="F15" s="43"/>
      <c r="G15" s="7">
        <f t="shared" si="0"/>
        <v>0</v>
      </c>
      <c r="H15" s="2"/>
      <c r="I15" s="1">
        <f t="shared" si="3"/>
        <v>12</v>
      </c>
      <c r="J15" s="47"/>
      <c r="K15" s="48"/>
      <c r="L15" s="49"/>
      <c r="M15" s="4">
        <v>7</v>
      </c>
      <c r="N15" s="50"/>
      <c r="O15" s="14">
        <f t="shared" si="1"/>
        <v>0</v>
      </c>
    </row>
    <row r="16" spans="1:15" ht="27" customHeight="1" x14ac:dyDescent="0.3">
      <c r="A16" s="1">
        <f t="shared" si="2"/>
        <v>13</v>
      </c>
      <c r="B16" s="5" t="s">
        <v>74</v>
      </c>
      <c r="C16" s="34" t="s">
        <v>18</v>
      </c>
      <c r="D16" s="6" t="s">
        <v>19</v>
      </c>
      <c r="E16" s="4">
        <v>80</v>
      </c>
      <c r="F16" s="43"/>
      <c r="G16" s="7">
        <f t="shared" si="0"/>
        <v>0</v>
      </c>
      <c r="H16" s="2"/>
      <c r="I16" s="1">
        <f t="shared" si="3"/>
        <v>13</v>
      </c>
      <c r="J16" s="47"/>
      <c r="K16" s="48"/>
      <c r="L16" s="49"/>
      <c r="M16" s="4">
        <v>80</v>
      </c>
      <c r="N16" s="50"/>
      <c r="O16" s="14">
        <f t="shared" si="1"/>
        <v>0</v>
      </c>
    </row>
    <row r="17" spans="1:15" ht="27" customHeight="1" x14ac:dyDescent="0.3">
      <c r="A17" s="1">
        <f t="shared" si="2"/>
        <v>14</v>
      </c>
      <c r="B17" s="5" t="s">
        <v>75</v>
      </c>
      <c r="C17" s="34" t="s">
        <v>21</v>
      </c>
      <c r="D17" s="6" t="s">
        <v>19</v>
      </c>
      <c r="E17" s="4">
        <v>50</v>
      </c>
      <c r="F17" s="43"/>
      <c r="G17" s="7">
        <f t="shared" si="0"/>
        <v>0</v>
      </c>
      <c r="H17" s="2"/>
      <c r="I17" s="1">
        <f t="shared" si="3"/>
        <v>14</v>
      </c>
      <c r="J17" s="47"/>
      <c r="K17" s="48"/>
      <c r="L17" s="49"/>
      <c r="M17" s="4">
        <v>50</v>
      </c>
      <c r="N17" s="50"/>
      <c r="O17" s="14">
        <f t="shared" si="1"/>
        <v>0</v>
      </c>
    </row>
    <row r="18" spans="1:15" ht="27" customHeight="1" x14ac:dyDescent="0.3">
      <c r="A18" s="1">
        <f t="shared" si="2"/>
        <v>15</v>
      </c>
      <c r="B18" s="5" t="s">
        <v>77</v>
      </c>
      <c r="C18" s="34" t="s">
        <v>22</v>
      </c>
      <c r="D18" s="6" t="s">
        <v>19</v>
      </c>
      <c r="E18" s="4">
        <v>2</v>
      </c>
      <c r="F18" s="43"/>
      <c r="G18" s="7">
        <f t="shared" si="0"/>
        <v>0</v>
      </c>
      <c r="H18" s="2"/>
      <c r="I18" s="1">
        <f t="shared" si="3"/>
        <v>15</v>
      </c>
      <c r="J18" s="47"/>
      <c r="K18" s="48"/>
      <c r="L18" s="49"/>
      <c r="M18" s="4">
        <v>2</v>
      </c>
      <c r="N18" s="50"/>
      <c r="O18" s="14">
        <f t="shared" si="1"/>
        <v>0</v>
      </c>
    </row>
    <row r="19" spans="1:15" ht="27" customHeight="1" x14ac:dyDescent="0.3">
      <c r="A19" s="1">
        <f t="shared" si="2"/>
        <v>16</v>
      </c>
      <c r="B19" s="5" t="s">
        <v>78</v>
      </c>
      <c r="C19" s="34" t="s">
        <v>23</v>
      </c>
      <c r="D19" s="6" t="s">
        <v>15</v>
      </c>
      <c r="E19" s="4">
        <v>215</v>
      </c>
      <c r="F19" s="43"/>
      <c r="G19" s="7">
        <f t="shared" si="0"/>
        <v>0</v>
      </c>
      <c r="H19" s="2"/>
      <c r="I19" s="1">
        <f t="shared" si="3"/>
        <v>16</v>
      </c>
      <c r="J19" s="47"/>
      <c r="K19" s="48"/>
      <c r="L19" s="49"/>
      <c r="M19" s="4">
        <v>215</v>
      </c>
      <c r="N19" s="50"/>
      <c r="O19" s="14">
        <f t="shared" si="1"/>
        <v>0</v>
      </c>
    </row>
    <row r="20" spans="1:15" ht="27" customHeight="1" x14ac:dyDescent="0.3">
      <c r="A20" s="1">
        <f t="shared" si="2"/>
        <v>17</v>
      </c>
      <c r="B20" s="5" t="s">
        <v>79</v>
      </c>
      <c r="C20" s="34" t="s">
        <v>24</v>
      </c>
      <c r="D20" s="6" t="s">
        <v>3</v>
      </c>
      <c r="E20" s="4">
        <v>65</v>
      </c>
      <c r="F20" s="43"/>
      <c r="G20" s="7">
        <f t="shared" si="0"/>
        <v>0</v>
      </c>
      <c r="H20" s="2"/>
      <c r="I20" s="1">
        <f t="shared" si="3"/>
        <v>17</v>
      </c>
      <c r="J20" s="47"/>
      <c r="K20" s="48"/>
      <c r="L20" s="49"/>
      <c r="M20" s="4">
        <v>65</v>
      </c>
      <c r="N20" s="50"/>
      <c r="O20" s="14">
        <f t="shared" si="1"/>
        <v>0</v>
      </c>
    </row>
    <row r="21" spans="1:15" ht="27" customHeight="1" x14ac:dyDescent="0.3">
      <c r="A21" s="1">
        <f t="shared" si="2"/>
        <v>18</v>
      </c>
      <c r="B21" s="5" t="s">
        <v>80</v>
      </c>
      <c r="C21" s="34" t="s">
        <v>25</v>
      </c>
      <c r="D21" s="6" t="s">
        <v>19</v>
      </c>
      <c r="E21" s="4">
        <v>2</v>
      </c>
      <c r="F21" s="43"/>
      <c r="G21" s="7">
        <f t="shared" si="0"/>
        <v>0</v>
      </c>
      <c r="H21" s="2"/>
      <c r="I21" s="1">
        <f t="shared" si="3"/>
        <v>18</v>
      </c>
      <c r="J21" s="47"/>
      <c r="K21" s="48"/>
      <c r="L21" s="49"/>
      <c r="M21" s="4">
        <v>2</v>
      </c>
      <c r="N21" s="50"/>
      <c r="O21" s="14">
        <f t="shared" si="1"/>
        <v>0</v>
      </c>
    </row>
    <row r="22" spans="1:15" ht="27" customHeight="1" x14ac:dyDescent="0.3">
      <c r="A22" s="1">
        <f t="shared" si="2"/>
        <v>19</v>
      </c>
      <c r="B22" s="5" t="s">
        <v>81</v>
      </c>
      <c r="C22" s="34" t="s">
        <v>26</v>
      </c>
      <c r="D22" s="6" t="s">
        <v>20</v>
      </c>
      <c r="E22" s="4">
        <v>20</v>
      </c>
      <c r="F22" s="43"/>
      <c r="G22" s="7">
        <f t="shared" si="0"/>
        <v>0</v>
      </c>
      <c r="H22" s="2"/>
      <c r="I22" s="1">
        <f t="shared" si="3"/>
        <v>19</v>
      </c>
      <c r="J22" s="47"/>
      <c r="K22" s="48"/>
      <c r="L22" s="49"/>
      <c r="M22" s="4">
        <v>20</v>
      </c>
      <c r="N22" s="50"/>
      <c r="O22" s="14">
        <f t="shared" si="1"/>
        <v>0</v>
      </c>
    </row>
    <row r="23" spans="1:15" ht="37.5" x14ac:dyDescent="0.3">
      <c r="A23" s="1">
        <f t="shared" si="2"/>
        <v>20</v>
      </c>
      <c r="B23" s="5" t="s">
        <v>82</v>
      </c>
      <c r="C23" s="35" t="s">
        <v>27</v>
      </c>
      <c r="D23" s="6" t="s">
        <v>15</v>
      </c>
      <c r="E23" s="4">
        <v>625</v>
      </c>
      <c r="F23" s="43"/>
      <c r="G23" s="7">
        <f t="shared" si="0"/>
        <v>0</v>
      </c>
      <c r="H23" s="2"/>
      <c r="I23" s="1">
        <f t="shared" si="3"/>
        <v>20</v>
      </c>
      <c r="J23" s="47"/>
      <c r="K23" s="48"/>
      <c r="L23" s="49"/>
      <c r="M23" s="4">
        <v>625</v>
      </c>
      <c r="N23" s="50"/>
      <c r="O23" s="14">
        <f t="shared" si="1"/>
        <v>0</v>
      </c>
    </row>
    <row r="24" spans="1:15" ht="27" customHeight="1" x14ac:dyDescent="0.3">
      <c r="A24" s="1">
        <f t="shared" si="2"/>
        <v>21</v>
      </c>
      <c r="B24" s="5" t="s">
        <v>83</v>
      </c>
      <c r="C24" s="34" t="s">
        <v>28</v>
      </c>
      <c r="D24" s="6" t="s">
        <v>15</v>
      </c>
      <c r="E24" s="4">
        <v>940</v>
      </c>
      <c r="F24" s="43"/>
      <c r="G24" s="7">
        <f t="shared" si="0"/>
        <v>0</v>
      </c>
      <c r="H24" s="2"/>
      <c r="I24" s="1">
        <f t="shared" si="3"/>
        <v>21</v>
      </c>
      <c r="J24" s="47"/>
      <c r="K24" s="48"/>
      <c r="L24" s="49"/>
      <c r="M24" s="4">
        <v>940</v>
      </c>
      <c r="N24" s="50"/>
      <c r="O24" s="14">
        <f t="shared" si="1"/>
        <v>0</v>
      </c>
    </row>
    <row r="25" spans="1:15" ht="27" customHeight="1" x14ac:dyDescent="0.3">
      <c r="A25" s="1">
        <f t="shared" si="2"/>
        <v>22</v>
      </c>
      <c r="B25" s="38" t="s">
        <v>84</v>
      </c>
      <c r="C25" s="34" t="s">
        <v>29</v>
      </c>
      <c r="D25" s="6" t="s">
        <v>3</v>
      </c>
      <c r="E25" s="4">
        <v>25</v>
      </c>
      <c r="F25" s="43"/>
      <c r="G25" s="7">
        <f t="shared" si="0"/>
        <v>0</v>
      </c>
      <c r="H25" s="2"/>
      <c r="I25" s="1">
        <f t="shared" si="3"/>
        <v>22</v>
      </c>
      <c r="J25" s="47"/>
      <c r="K25" s="48"/>
      <c r="L25" s="49"/>
      <c r="M25" s="4">
        <v>25</v>
      </c>
      <c r="N25" s="50"/>
      <c r="O25" s="14">
        <f t="shared" si="1"/>
        <v>0</v>
      </c>
    </row>
    <row r="26" spans="1:15" ht="27" customHeight="1" x14ac:dyDescent="0.3">
      <c r="A26" s="1">
        <f t="shared" si="2"/>
        <v>23</v>
      </c>
      <c r="B26" s="5" t="s">
        <v>85</v>
      </c>
      <c r="C26" s="34" t="s">
        <v>30</v>
      </c>
      <c r="D26" s="6" t="s">
        <v>31</v>
      </c>
      <c r="E26" s="4">
        <v>60</v>
      </c>
      <c r="F26" s="43"/>
      <c r="G26" s="7">
        <f t="shared" si="0"/>
        <v>0</v>
      </c>
      <c r="H26" s="2"/>
      <c r="I26" s="1">
        <f t="shared" si="3"/>
        <v>23</v>
      </c>
      <c r="J26" s="47"/>
      <c r="K26" s="48"/>
      <c r="L26" s="49"/>
      <c r="M26" s="4">
        <v>60</v>
      </c>
      <c r="N26" s="50"/>
      <c r="O26" s="14">
        <f t="shared" si="1"/>
        <v>0</v>
      </c>
    </row>
    <row r="27" spans="1:15" ht="27" customHeight="1" x14ac:dyDescent="0.3">
      <c r="A27" s="1">
        <f t="shared" si="2"/>
        <v>24</v>
      </c>
      <c r="B27" s="38" t="s">
        <v>86</v>
      </c>
      <c r="C27" s="34" t="s">
        <v>32</v>
      </c>
      <c r="D27" s="6" t="s">
        <v>3</v>
      </c>
      <c r="E27" s="4">
        <v>700</v>
      </c>
      <c r="F27" s="43"/>
      <c r="G27" s="7">
        <f t="shared" si="0"/>
        <v>0</v>
      </c>
      <c r="H27" s="2"/>
      <c r="I27" s="1">
        <f t="shared" si="3"/>
        <v>24</v>
      </c>
      <c r="J27" s="47"/>
      <c r="K27" s="48"/>
      <c r="L27" s="49"/>
      <c r="M27" s="4">
        <v>700</v>
      </c>
      <c r="N27" s="50"/>
      <c r="O27" s="14">
        <f t="shared" si="1"/>
        <v>0</v>
      </c>
    </row>
    <row r="28" spans="1:15" ht="27" customHeight="1" x14ac:dyDescent="0.3">
      <c r="A28" s="1">
        <f t="shared" si="2"/>
        <v>25</v>
      </c>
      <c r="B28" s="5" t="s">
        <v>87</v>
      </c>
      <c r="C28" s="35" t="s">
        <v>33</v>
      </c>
      <c r="D28" s="6" t="s">
        <v>34</v>
      </c>
      <c r="E28" s="4">
        <v>2</v>
      </c>
      <c r="F28" s="43"/>
      <c r="G28" s="7">
        <f t="shared" si="0"/>
        <v>0</v>
      </c>
      <c r="H28" s="2"/>
      <c r="I28" s="1">
        <f t="shared" si="3"/>
        <v>25</v>
      </c>
      <c r="J28" s="47"/>
      <c r="K28" s="48"/>
      <c r="L28" s="49"/>
      <c r="M28" s="4">
        <v>2</v>
      </c>
      <c r="N28" s="50"/>
      <c r="O28" s="14">
        <f t="shared" si="1"/>
        <v>0</v>
      </c>
    </row>
    <row r="29" spans="1:15" ht="27" customHeight="1" x14ac:dyDescent="0.3">
      <c r="A29" s="1">
        <f t="shared" si="2"/>
        <v>26</v>
      </c>
      <c r="B29" s="5" t="s">
        <v>88</v>
      </c>
      <c r="C29" s="34" t="s">
        <v>35</v>
      </c>
      <c r="D29" s="6" t="s">
        <v>36</v>
      </c>
      <c r="E29" s="4">
        <v>45</v>
      </c>
      <c r="F29" s="43"/>
      <c r="G29" s="7">
        <f t="shared" si="0"/>
        <v>0</v>
      </c>
      <c r="H29" s="2"/>
      <c r="I29" s="1">
        <f t="shared" si="3"/>
        <v>26</v>
      </c>
      <c r="J29" s="47"/>
      <c r="K29" s="48"/>
      <c r="L29" s="49"/>
      <c r="M29" s="4">
        <v>45</v>
      </c>
      <c r="N29" s="50"/>
      <c r="O29" s="14">
        <f t="shared" si="1"/>
        <v>0</v>
      </c>
    </row>
    <row r="30" spans="1:15" ht="27" customHeight="1" x14ac:dyDescent="0.3">
      <c r="A30" s="1">
        <f t="shared" si="2"/>
        <v>27</v>
      </c>
      <c r="B30" s="5" t="s">
        <v>89</v>
      </c>
      <c r="C30" s="34" t="s">
        <v>37</v>
      </c>
      <c r="D30" s="6" t="s">
        <v>36</v>
      </c>
      <c r="E30" s="4">
        <v>25</v>
      </c>
      <c r="F30" s="45"/>
      <c r="G30" s="7">
        <f t="shared" si="0"/>
        <v>0</v>
      </c>
      <c r="H30" s="2"/>
      <c r="I30" s="1">
        <f t="shared" si="3"/>
        <v>27</v>
      </c>
      <c r="J30" s="47"/>
      <c r="K30" s="48"/>
      <c r="L30" s="49"/>
      <c r="M30" s="4">
        <v>25</v>
      </c>
      <c r="N30" s="50"/>
      <c r="O30" s="14">
        <f t="shared" si="1"/>
        <v>0</v>
      </c>
    </row>
    <row r="31" spans="1:15" ht="27" customHeight="1" x14ac:dyDescent="0.3">
      <c r="A31" s="1">
        <f t="shared" si="2"/>
        <v>28</v>
      </c>
      <c r="B31" s="5" t="s">
        <v>90</v>
      </c>
      <c r="C31" s="35" t="s">
        <v>38</v>
      </c>
      <c r="D31" s="6" t="s">
        <v>34</v>
      </c>
      <c r="E31" s="4">
        <v>110</v>
      </c>
      <c r="F31" s="43"/>
      <c r="G31" s="7">
        <f t="shared" si="0"/>
        <v>0</v>
      </c>
      <c r="H31" s="2"/>
      <c r="I31" s="1">
        <f t="shared" si="3"/>
        <v>28</v>
      </c>
      <c r="J31" s="47"/>
      <c r="K31" s="48"/>
      <c r="L31" s="49"/>
      <c r="M31" s="4">
        <v>110</v>
      </c>
      <c r="N31" s="50"/>
      <c r="O31" s="14">
        <f t="shared" si="1"/>
        <v>0</v>
      </c>
    </row>
    <row r="32" spans="1:15" ht="27" customHeight="1" x14ac:dyDescent="0.3">
      <c r="A32" s="1">
        <f t="shared" si="2"/>
        <v>29</v>
      </c>
      <c r="B32" s="5" t="s">
        <v>91</v>
      </c>
      <c r="C32" s="35" t="s">
        <v>39</v>
      </c>
      <c r="D32" s="6" t="s">
        <v>40</v>
      </c>
      <c r="E32" s="4">
        <v>65</v>
      </c>
      <c r="F32" s="46"/>
      <c r="G32" s="7">
        <f>E32*F32</f>
        <v>0</v>
      </c>
      <c r="H32" s="2"/>
      <c r="I32" s="1">
        <f t="shared" si="3"/>
        <v>29</v>
      </c>
      <c r="J32" s="47"/>
      <c r="K32" s="48"/>
      <c r="L32" s="49"/>
      <c r="M32" s="4">
        <v>65</v>
      </c>
      <c r="N32" s="50"/>
      <c r="O32" s="14">
        <f t="shared" si="1"/>
        <v>0</v>
      </c>
    </row>
    <row r="33" spans="1:15" ht="58.5" x14ac:dyDescent="0.25">
      <c r="A33" s="10" t="s">
        <v>112</v>
      </c>
      <c r="B33" s="10" t="s">
        <v>108</v>
      </c>
      <c r="C33" s="11" t="s">
        <v>0</v>
      </c>
      <c r="D33" s="11" t="s">
        <v>109</v>
      </c>
      <c r="E33" s="12" t="s">
        <v>107</v>
      </c>
      <c r="F33" s="11" t="s">
        <v>110</v>
      </c>
      <c r="G33" s="13" t="s">
        <v>111</v>
      </c>
      <c r="H33" s="2"/>
      <c r="I33" s="10" t="s">
        <v>112</v>
      </c>
      <c r="J33" s="11" t="s">
        <v>116</v>
      </c>
      <c r="K33" s="11" t="s">
        <v>0</v>
      </c>
      <c r="L33" s="11" t="s">
        <v>113</v>
      </c>
      <c r="M33" s="12" t="s">
        <v>107</v>
      </c>
      <c r="N33" s="11" t="s">
        <v>110</v>
      </c>
      <c r="O33" s="13" t="s">
        <v>111</v>
      </c>
    </row>
    <row r="34" spans="1:15" ht="27" customHeight="1" x14ac:dyDescent="0.3">
      <c r="A34" s="1">
        <f>A32+1</f>
        <v>30</v>
      </c>
      <c r="B34" s="5" t="s">
        <v>92</v>
      </c>
      <c r="C34" s="35" t="s">
        <v>41</v>
      </c>
      <c r="D34" s="6" t="s">
        <v>42</v>
      </c>
      <c r="E34" s="4">
        <v>20</v>
      </c>
      <c r="F34" s="46"/>
      <c r="G34" s="7">
        <f t="shared" si="0"/>
        <v>0</v>
      </c>
      <c r="H34" s="2"/>
      <c r="I34" s="1">
        <f>I32+1</f>
        <v>30</v>
      </c>
      <c r="J34" s="47"/>
      <c r="K34" s="48"/>
      <c r="L34" s="49"/>
      <c r="M34" s="4">
        <v>20</v>
      </c>
      <c r="N34" s="50"/>
      <c r="O34" s="14">
        <f t="shared" si="1"/>
        <v>0</v>
      </c>
    </row>
    <row r="35" spans="1:15" ht="20.25" x14ac:dyDescent="0.3">
      <c r="A35" s="1">
        <f t="shared" si="2"/>
        <v>31</v>
      </c>
      <c r="B35" s="5" t="s">
        <v>93</v>
      </c>
      <c r="C35" s="35" t="s">
        <v>43</v>
      </c>
      <c r="D35" s="6" t="s">
        <v>3</v>
      </c>
      <c r="E35" s="4">
        <v>65</v>
      </c>
      <c r="F35" s="46"/>
      <c r="G35" s="7">
        <f t="shared" si="0"/>
        <v>0</v>
      </c>
      <c r="H35" s="2"/>
      <c r="I35" s="1">
        <f t="shared" si="3"/>
        <v>31</v>
      </c>
      <c r="J35" s="51"/>
      <c r="K35" s="51"/>
      <c r="L35" s="51"/>
      <c r="M35" s="4">
        <v>65</v>
      </c>
      <c r="N35" s="51"/>
      <c r="O35" s="14">
        <f>M35*N35</f>
        <v>0</v>
      </c>
    </row>
    <row r="36" spans="1:15" ht="27" customHeight="1" x14ac:dyDescent="0.3">
      <c r="A36" s="1">
        <f t="shared" si="2"/>
        <v>32</v>
      </c>
      <c r="B36" s="5" t="s">
        <v>94</v>
      </c>
      <c r="C36" s="35" t="s">
        <v>44</v>
      </c>
      <c r="D36" s="6" t="s">
        <v>3</v>
      </c>
      <c r="E36" s="4">
        <v>115</v>
      </c>
      <c r="F36" s="43"/>
      <c r="G36" s="7">
        <f t="shared" si="0"/>
        <v>0</v>
      </c>
      <c r="H36" s="2"/>
      <c r="I36" s="1">
        <f t="shared" si="3"/>
        <v>32</v>
      </c>
      <c r="J36" s="47"/>
      <c r="K36" s="48"/>
      <c r="L36" s="49"/>
      <c r="M36" s="4">
        <v>115</v>
      </c>
      <c r="N36" s="50"/>
      <c r="O36" s="14">
        <f t="shared" si="1"/>
        <v>0</v>
      </c>
    </row>
    <row r="37" spans="1:15" ht="27" customHeight="1" x14ac:dyDescent="0.3">
      <c r="A37" s="1">
        <f t="shared" si="2"/>
        <v>33</v>
      </c>
      <c r="B37" s="5" t="s">
        <v>95</v>
      </c>
      <c r="C37" s="35" t="s">
        <v>45</v>
      </c>
      <c r="D37" s="15" t="s">
        <v>3</v>
      </c>
      <c r="E37" s="4">
        <v>15</v>
      </c>
      <c r="F37" s="51"/>
      <c r="G37" s="7">
        <f>E37*F37</f>
        <v>0</v>
      </c>
      <c r="H37" s="2"/>
      <c r="I37" s="1">
        <f t="shared" si="3"/>
        <v>33</v>
      </c>
      <c r="J37" s="47"/>
      <c r="K37" s="48"/>
      <c r="L37" s="49"/>
      <c r="M37" s="4">
        <v>15</v>
      </c>
      <c r="N37" s="50"/>
      <c r="O37" s="14">
        <f t="shared" si="1"/>
        <v>0</v>
      </c>
    </row>
    <row r="38" spans="1:15" ht="27" customHeight="1" x14ac:dyDescent="0.3">
      <c r="A38" s="1">
        <f t="shared" si="2"/>
        <v>34</v>
      </c>
      <c r="B38" s="5" t="s">
        <v>96</v>
      </c>
      <c r="C38" s="35" t="s">
        <v>46</v>
      </c>
      <c r="D38" s="6" t="s">
        <v>47</v>
      </c>
      <c r="E38" s="4">
        <v>20</v>
      </c>
      <c r="F38" s="52"/>
      <c r="G38" s="7">
        <f>E38*F38</f>
        <v>0</v>
      </c>
      <c r="H38" s="2"/>
      <c r="I38" s="1">
        <f t="shared" si="3"/>
        <v>34</v>
      </c>
      <c r="J38" s="47"/>
      <c r="K38" s="48"/>
      <c r="L38" s="49"/>
      <c r="M38" s="4">
        <v>20</v>
      </c>
      <c r="N38" s="50"/>
      <c r="O38" s="14">
        <f t="shared" si="1"/>
        <v>0</v>
      </c>
    </row>
    <row r="39" spans="1:15" ht="27" customHeight="1" x14ac:dyDescent="0.3">
      <c r="A39" s="1">
        <f t="shared" si="2"/>
        <v>35</v>
      </c>
      <c r="B39" s="5" t="s">
        <v>97</v>
      </c>
      <c r="C39" s="35" t="s">
        <v>48</v>
      </c>
      <c r="D39" s="6" t="s">
        <v>49</v>
      </c>
      <c r="E39" s="4">
        <v>70</v>
      </c>
      <c r="F39" s="52"/>
      <c r="G39" s="7">
        <f t="shared" ref="G39:G48" si="4">E39*F39</f>
        <v>0</v>
      </c>
      <c r="H39" s="2"/>
      <c r="I39" s="1">
        <f t="shared" si="3"/>
        <v>35</v>
      </c>
      <c r="J39" s="47"/>
      <c r="K39" s="48"/>
      <c r="L39" s="49"/>
      <c r="M39" s="4">
        <v>70</v>
      </c>
      <c r="N39" s="50"/>
      <c r="O39" s="14">
        <f t="shared" si="1"/>
        <v>0</v>
      </c>
    </row>
    <row r="40" spans="1:15" ht="27" customHeight="1" x14ac:dyDescent="0.3">
      <c r="A40" s="1">
        <f t="shared" si="2"/>
        <v>36</v>
      </c>
      <c r="B40" s="5" t="s">
        <v>98</v>
      </c>
      <c r="C40" s="35" t="s">
        <v>50</v>
      </c>
      <c r="D40" s="6" t="s">
        <v>51</v>
      </c>
      <c r="E40" s="4">
        <v>5</v>
      </c>
      <c r="F40" s="52"/>
      <c r="G40" s="7">
        <f t="shared" si="4"/>
        <v>0</v>
      </c>
      <c r="H40" s="2"/>
      <c r="I40" s="1">
        <f t="shared" si="3"/>
        <v>36</v>
      </c>
      <c r="J40" s="47"/>
      <c r="K40" s="48"/>
      <c r="L40" s="49"/>
      <c r="M40" s="4">
        <v>5</v>
      </c>
      <c r="N40" s="50"/>
      <c r="O40" s="14">
        <f t="shared" si="1"/>
        <v>0</v>
      </c>
    </row>
    <row r="41" spans="1:15" ht="27" customHeight="1" x14ac:dyDescent="0.3">
      <c r="A41" s="1">
        <f t="shared" si="2"/>
        <v>37</v>
      </c>
      <c r="B41" s="5" t="s">
        <v>99</v>
      </c>
      <c r="C41" s="35" t="s">
        <v>52</v>
      </c>
      <c r="D41" s="6" t="s">
        <v>1</v>
      </c>
      <c r="E41" s="4">
        <v>150</v>
      </c>
      <c r="F41" s="52"/>
      <c r="G41" s="7">
        <f t="shared" si="4"/>
        <v>0</v>
      </c>
      <c r="H41" s="2"/>
      <c r="I41" s="1">
        <f t="shared" si="3"/>
        <v>37</v>
      </c>
      <c r="J41" s="47"/>
      <c r="K41" s="48"/>
      <c r="L41" s="49"/>
      <c r="M41" s="4">
        <v>150</v>
      </c>
      <c r="N41" s="50"/>
      <c r="O41" s="14">
        <f t="shared" si="1"/>
        <v>0</v>
      </c>
    </row>
    <row r="42" spans="1:15" ht="27" customHeight="1" x14ac:dyDescent="0.3">
      <c r="A42" s="1">
        <f t="shared" si="2"/>
        <v>38</v>
      </c>
      <c r="B42" s="5" t="s">
        <v>100</v>
      </c>
      <c r="C42" s="36" t="s">
        <v>53</v>
      </c>
      <c r="D42" s="6" t="s">
        <v>20</v>
      </c>
      <c r="E42" s="4">
        <v>15</v>
      </c>
      <c r="F42" s="52"/>
      <c r="G42" s="7">
        <f t="shared" si="4"/>
        <v>0</v>
      </c>
      <c r="H42" s="2"/>
      <c r="I42" s="1">
        <f t="shared" si="3"/>
        <v>38</v>
      </c>
      <c r="J42" s="47"/>
      <c r="K42" s="48"/>
      <c r="L42" s="49"/>
      <c r="M42" s="4">
        <v>15</v>
      </c>
      <c r="N42" s="50"/>
      <c r="O42" s="14">
        <f t="shared" si="1"/>
        <v>0</v>
      </c>
    </row>
    <row r="43" spans="1:15" ht="27" customHeight="1" x14ac:dyDescent="0.3">
      <c r="A43" s="1">
        <f t="shared" si="2"/>
        <v>39</v>
      </c>
      <c r="B43" s="5" t="s">
        <v>101</v>
      </c>
      <c r="C43" s="35" t="s">
        <v>54</v>
      </c>
      <c r="D43" s="6" t="s">
        <v>55</v>
      </c>
      <c r="E43" s="4">
        <v>30</v>
      </c>
      <c r="F43" s="53"/>
      <c r="G43" s="7">
        <f t="shared" si="4"/>
        <v>0</v>
      </c>
      <c r="H43" s="2"/>
      <c r="I43" s="1">
        <f t="shared" si="3"/>
        <v>39</v>
      </c>
      <c r="J43" s="47"/>
      <c r="K43" s="48"/>
      <c r="L43" s="49"/>
      <c r="M43" s="4">
        <v>30</v>
      </c>
      <c r="N43" s="50"/>
      <c r="O43" s="14">
        <f t="shared" si="1"/>
        <v>0</v>
      </c>
    </row>
    <row r="44" spans="1:15" ht="27" customHeight="1" x14ac:dyDescent="0.3">
      <c r="A44" s="1">
        <f t="shared" si="2"/>
        <v>40</v>
      </c>
      <c r="B44" s="5" t="s">
        <v>102</v>
      </c>
      <c r="C44" s="36" t="s">
        <v>56</v>
      </c>
      <c r="D44" s="6" t="s">
        <v>57</v>
      </c>
      <c r="E44" s="4">
        <v>15</v>
      </c>
      <c r="F44" s="52"/>
      <c r="G44" s="7">
        <f t="shared" si="4"/>
        <v>0</v>
      </c>
      <c r="H44" s="2"/>
      <c r="I44" s="1">
        <f t="shared" si="3"/>
        <v>40</v>
      </c>
      <c r="J44" s="47"/>
      <c r="K44" s="48"/>
      <c r="L44" s="49"/>
      <c r="M44" s="4">
        <v>15</v>
      </c>
      <c r="N44" s="50"/>
      <c r="O44" s="14">
        <f t="shared" si="1"/>
        <v>0</v>
      </c>
    </row>
    <row r="45" spans="1:15" ht="27" customHeight="1" x14ac:dyDescent="0.3">
      <c r="A45" s="1">
        <f t="shared" si="2"/>
        <v>41</v>
      </c>
      <c r="B45" s="5" t="s">
        <v>104</v>
      </c>
      <c r="C45" s="35" t="s">
        <v>117</v>
      </c>
      <c r="D45" s="6" t="s">
        <v>62</v>
      </c>
      <c r="E45" s="4">
        <v>30</v>
      </c>
      <c r="F45" s="53"/>
      <c r="G45" s="7">
        <f t="shared" si="4"/>
        <v>0</v>
      </c>
      <c r="H45" s="2"/>
      <c r="I45" s="1">
        <f t="shared" si="3"/>
        <v>41</v>
      </c>
      <c r="J45" s="47"/>
      <c r="K45" s="48"/>
      <c r="L45" s="49"/>
      <c r="M45" s="4">
        <v>30</v>
      </c>
      <c r="N45" s="50"/>
      <c r="O45" s="14">
        <f t="shared" si="1"/>
        <v>0</v>
      </c>
    </row>
    <row r="46" spans="1:15" ht="27" customHeight="1" x14ac:dyDescent="0.3">
      <c r="A46" s="39">
        <f t="shared" si="2"/>
        <v>42</v>
      </c>
      <c r="B46" s="38" t="s">
        <v>103</v>
      </c>
      <c r="C46" s="35" t="s">
        <v>58</v>
      </c>
      <c r="D46" s="40" t="s">
        <v>59</v>
      </c>
      <c r="E46" s="41">
        <v>2</v>
      </c>
      <c r="F46" s="54"/>
      <c r="G46" s="42">
        <f t="shared" si="4"/>
        <v>0</v>
      </c>
      <c r="H46" s="2"/>
      <c r="I46" s="39">
        <f t="shared" si="3"/>
        <v>42</v>
      </c>
      <c r="J46" s="47"/>
      <c r="K46" s="48"/>
      <c r="L46" s="49"/>
      <c r="M46" s="41">
        <v>2</v>
      </c>
      <c r="N46" s="50"/>
      <c r="O46" s="14">
        <f t="shared" si="1"/>
        <v>0</v>
      </c>
    </row>
    <row r="47" spans="1:15" ht="21" customHeight="1" x14ac:dyDescent="0.3">
      <c r="A47" s="1">
        <f t="shared" si="2"/>
        <v>43</v>
      </c>
      <c r="B47" s="38" t="s">
        <v>105</v>
      </c>
      <c r="C47" s="37" t="s">
        <v>60</v>
      </c>
      <c r="D47" s="17" t="s">
        <v>20</v>
      </c>
      <c r="E47" s="4">
        <v>4</v>
      </c>
      <c r="F47" s="55"/>
      <c r="G47" s="7">
        <f t="shared" si="4"/>
        <v>0</v>
      </c>
      <c r="H47" s="2"/>
      <c r="I47" s="1">
        <f t="shared" si="3"/>
        <v>43</v>
      </c>
      <c r="J47" s="47"/>
      <c r="K47" s="48"/>
      <c r="L47" s="49"/>
      <c r="M47" s="4">
        <v>4</v>
      </c>
      <c r="N47" s="50"/>
      <c r="O47" s="14">
        <f t="shared" ref="O47" si="5">M47*N47</f>
        <v>0</v>
      </c>
    </row>
    <row r="48" spans="1:15" ht="24" customHeight="1" x14ac:dyDescent="0.3">
      <c r="A48" s="1">
        <f t="shared" si="2"/>
        <v>44</v>
      </c>
      <c r="B48" s="38" t="s">
        <v>106</v>
      </c>
      <c r="C48" s="37" t="s">
        <v>61</v>
      </c>
      <c r="D48" s="17" t="s">
        <v>20</v>
      </c>
      <c r="E48" s="4">
        <v>4</v>
      </c>
      <c r="F48" s="55"/>
      <c r="G48" s="7">
        <f t="shared" si="4"/>
        <v>0</v>
      </c>
      <c r="H48" s="2"/>
      <c r="I48" s="1">
        <f t="shared" si="3"/>
        <v>44</v>
      </c>
      <c r="J48" s="47"/>
      <c r="K48" s="48"/>
      <c r="L48" s="49"/>
      <c r="M48" s="4">
        <v>4</v>
      </c>
      <c r="N48" s="50"/>
      <c r="O48" s="14">
        <f>M48*N48</f>
        <v>0</v>
      </c>
    </row>
    <row r="49" spans="1:15" ht="27" customHeight="1" x14ac:dyDescent="0.2">
      <c r="A49" s="19" t="s">
        <v>114</v>
      </c>
      <c r="B49" s="20">
        <f>SUM(G4:G48)</f>
        <v>0</v>
      </c>
      <c r="C49" s="1"/>
      <c r="D49" s="16"/>
      <c r="E49" s="18"/>
      <c r="F49" s="56"/>
      <c r="G49" s="7"/>
      <c r="H49" s="2"/>
      <c r="I49" s="19" t="s">
        <v>114</v>
      </c>
      <c r="J49" s="20">
        <f>SUM(O4:O48)</f>
        <v>0</v>
      </c>
      <c r="K49" s="2"/>
      <c r="L49" s="2"/>
      <c r="M49" s="2"/>
      <c r="N49" s="2"/>
      <c r="O49" s="2"/>
    </row>
    <row r="50" spans="1:15" ht="27" customHeight="1" x14ac:dyDescent="0.2">
      <c r="F50" s="21"/>
      <c r="G50" s="23"/>
      <c r="I50" s="3"/>
      <c r="J50" s="21"/>
      <c r="K50" s="24"/>
      <c r="L50" s="3"/>
      <c r="M50" s="21"/>
      <c r="N50" s="23"/>
    </row>
    <row r="51" spans="1:15" ht="27" customHeight="1" x14ac:dyDescent="0.25">
      <c r="F51" s="25"/>
      <c r="G51" s="26"/>
      <c r="I51" s="27"/>
      <c r="J51" s="25"/>
      <c r="K51" s="25"/>
      <c r="L51" s="25"/>
      <c r="M51" s="25"/>
      <c r="N51" s="26"/>
    </row>
    <row r="52" spans="1:15" ht="27" customHeight="1" x14ac:dyDescent="0.2">
      <c r="F52" s="21"/>
      <c r="G52" s="28"/>
      <c r="I52" s="3"/>
      <c r="J52" s="21"/>
      <c r="K52" s="24"/>
      <c r="L52" s="3"/>
      <c r="M52" s="21"/>
      <c r="N52" s="28"/>
    </row>
    <row r="53" spans="1:15" ht="27" customHeight="1" x14ac:dyDescent="0.2">
      <c r="F53" s="29"/>
      <c r="G53" s="28"/>
      <c r="I53" s="3"/>
      <c r="J53" s="29"/>
      <c r="K53" s="24"/>
      <c r="L53" s="3"/>
      <c r="M53" s="29"/>
      <c r="N53" s="28"/>
    </row>
    <row r="54" spans="1:15" ht="27" customHeight="1" x14ac:dyDescent="0.2">
      <c r="F54" s="30"/>
      <c r="G54" s="28"/>
      <c r="I54" s="3"/>
      <c r="J54" s="30"/>
      <c r="K54" s="24"/>
      <c r="L54" s="3"/>
      <c r="M54" s="30"/>
      <c r="N54" s="28"/>
    </row>
    <row r="55" spans="1:15" ht="27" customHeight="1" x14ac:dyDescent="0.2">
      <c r="F55" s="30"/>
      <c r="G55" s="28"/>
      <c r="I55" s="3"/>
      <c r="J55" s="30"/>
      <c r="K55" s="24"/>
      <c r="L55" s="3"/>
      <c r="M55" s="30"/>
      <c r="N55" s="28"/>
    </row>
    <row r="56" spans="1:15" ht="27" customHeight="1" x14ac:dyDescent="0.2">
      <c r="F56" s="30"/>
      <c r="G56" s="28"/>
      <c r="I56" s="3"/>
      <c r="J56" s="30"/>
      <c r="K56" s="24"/>
      <c r="L56" s="3"/>
      <c r="M56" s="30"/>
      <c r="N56" s="28"/>
    </row>
    <row r="57" spans="1:15" ht="27" customHeight="1" x14ac:dyDescent="0.2">
      <c r="F57" s="30"/>
      <c r="G57" s="28"/>
      <c r="I57" s="3"/>
      <c r="J57" s="30"/>
      <c r="K57" s="24"/>
      <c r="L57" s="3"/>
      <c r="M57" s="30"/>
      <c r="N57" s="28"/>
    </row>
    <row r="58" spans="1:15" ht="27" customHeight="1" x14ac:dyDescent="0.2">
      <c r="F58" s="30"/>
      <c r="G58" s="28"/>
      <c r="I58" s="3"/>
      <c r="J58" s="30"/>
      <c r="K58" s="24"/>
      <c r="L58" s="3"/>
      <c r="M58" s="30"/>
      <c r="N58" s="28"/>
    </row>
    <row r="59" spans="1:15" ht="27" customHeight="1" x14ac:dyDescent="0.2">
      <c r="F59" s="30"/>
      <c r="G59" s="28"/>
      <c r="I59" s="3"/>
      <c r="J59" s="30"/>
      <c r="K59" s="24"/>
      <c r="L59" s="3"/>
      <c r="M59" s="30"/>
      <c r="N59" s="28"/>
    </row>
    <row r="60" spans="1:15" ht="27" customHeight="1" x14ac:dyDescent="0.2">
      <c r="F60" s="30"/>
      <c r="G60" s="28"/>
      <c r="I60" s="3"/>
      <c r="J60" s="30"/>
      <c r="K60" s="24"/>
      <c r="L60" s="3"/>
      <c r="M60" s="30"/>
      <c r="N60" s="28"/>
    </row>
    <row r="61" spans="1:15" ht="27" customHeight="1" x14ac:dyDescent="0.2">
      <c r="F61" s="30"/>
      <c r="G61" s="28"/>
      <c r="I61" s="3"/>
      <c r="J61" s="30"/>
      <c r="K61" s="24"/>
      <c r="L61" s="3"/>
      <c r="M61" s="30"/>
      <c r="N61" s="28"/>
    </row>
    <row r="62" spans="1:15" ht="27" customHeight="1" x14ac:dyDescent="0.2">
      <c r="F62" s="30"/>
      <c r="G62" s="28"/>
      <c r="I62" s="3"/>
      <c r="J62" s="30"/>
      <c r="K62" s="31"/>
      <c r="L62" s="3"/>
      <c r="M62" s="30"/>
      <c r="N62" s="28"/>
    </row>
    <row r="63" spans="1:15" ht="27" customHeight="1" x14ac:dyDescent="0.2">
      <c r="I63" s="32"/>
      <c r="J63" s="33"/>
    </row>
  </sheetData>
  <sheetProtection sheet="1" objects="1" scenarios="1"/>
  <mergeCells count="3">
    <mergeCell ref="A2:G2"/>
    <mergeCell ref="A1:O1"/>
    <mergeCell ref="I2:O2"/>
  </mergeCells>
  <printOptions horizontalCentered="1" verticalCentered="1" gridLines="1"/>
  <pageMargins left="0.2" right="0.2" top="0.75" bottom="0.75" header="0.3" footer="0.3"/>
  <pageSetup paperSize="5" scale="49" orientation="landscape" r:id="rId1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Paper-Plastic</vt:lpstr>
      <vt:lpstr>'Paper-Plastic'!Print_Area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2024-04-25T18:42:20Z</dcterms:modified>
</cp:coreProperties>
</file>